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آذر ماه\"/>
    </mc:Choice>
  </mc:AlternateContent>
  <bookViews>
    <workbookView xWindow="0" yWindow="0" windowWidth="20730" windowHeight="1176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'!$A$9:$Q$99</definedName>
    <definedName name="_xlnm.Print_Area" localSheetId="2">'اوراق مشارکت'!$A$1:$AL$27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'!$A$1:$K$26</definedName>
    <definedName name="_xlnm.Print_Area" localSheetId="7">'درآمد سود سهام '!$A$1:$S$18</definedName>
    <definedName name="_xlnm.Print_Area" localSheetId="8">'درآمد ناشی از تغییر قیمت اوراق '!$A$1:$Q$29</definedName>
    <definedName name="_xlnm.Print_Area" localSheetId="9">'درآمد ناشی از فروش '!$A$1:$Q$101</definedName>
    <definedName name="_xlnm.Print_Area" localSheetId="13">'سایر درآمدها '!$A$1:$F$13</definedName>
    <definedName name="_xlnm.Print_Area" localSheetId="5">'سپرده '!$A$1:$S$29</definedName>
    <definedName name="_xlnm.Print_Area" localSheetId="11">'سرمایه‌گذاری در اوراق بهادار '!$A$1:$Q$32</definedName>
    <definedName name="_xlnm.Print_Area" localSheetId="10">'سرمایه‌گذاری در سهام '!$A$1:$U$83</definedName>
    <definedName name="_xlnm.Print_Area" localSheetId="6">'سود اوراق بهادار و سپرده بانکی '!$A$1:$S$35</definedName>
    <definedName name="_xlnm.Print_Area" localSheetId="0">سهام!$A$1:$Y$22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00" i="10" l="1"/>
  <c r="E100" i="10"/>
  <c r="G100" i="10"/>
  <c r="I100" i="10"/>
  <c r="K100" i="10"/>
  <c r="M100" i="10"/>
  <c r="O100" i="10"/>
  <c r="Q100" i="10"/>
  <c r="L9" i="13" l="1"/>
  <c r="L10" i="13"/>
  <c r="L11" i="13"/>
  <c r="L12" i="13"/>
  <c r="L13" i="13"/>
  <c r="L14" i="13"/>
  <c r="L15" i="13"/>
  <c r="L16" i="13"/>
  <c r="E25" i="13"/>
  <c r="I25" i="13"/>
  <c r="C31" i="12"/>
  <c r="E31" i="12"/>
  <c r="G31" i="12"/>
  <c r="I31" i="12"/>
  <c r="K31" i="12"/>
  <c r="M31" i="12"/>
  <c r="O31" i="12"/>
  <c r="Q31" i="12"/>
  <c r="C82" i="11"/>
  <c r="E82" i="11"/>
  <c r="G82" i="11"/>
  <c r="I82" i="11"/>
  <c r="K82" i="11"/>
  <c r="M82" i="11"/>
  <c r="O82" i="11"/>
  <c r="Q82" i="11"/>
  <c r="S82" i="11"/>
  <c r="U82" i="11"/>
  <c r="I34" i="7"/>
  <c r="K34" i="7"/>
  <c r="M34" i="7"/>
  <c r="O34" i="7"/>
  <c r="Q34" i="7"/>
  <c r="S34" i="7"/>
  <c r="K28" i="6"/>
  <c r="M28" i="6"/>
  <c r="O28" i="6"/>
  <c r="Q28" i="6"/>
  <c r="S28" i="6"/>
  <c r="L25" i="13" l="1"/>
  <c r="C20" i="1"/>
  <c r="E20" i="1"/>
  <c r="G20" i="1"/>
  <c r="I20" i="1"/>
  <c r="K20" i="1"/>
  <c r="M20" i="1"/>
  <c r="O20" i="1"/>
  <c r="Q20" i="1"/>
  <c r="S20" i="1"/>
  <c r="U20" i="1"/>
  <c r="W20" i="1"/>
  <c r="Y20" i="1"/>
  <c r="C11" i="15" l="1"/>
  <c r="A4" i="14"/>
  <c r="E12" i="14"/>
  <c r="C12" i="14"/>
  <c r="Q28" i="9"/>
  <c r="O28" i="9"/>
  <c r="M28" i="9"/>
  <c r="K28" i="9"/>
  <c r="I28" i="9"/>
  <c r="G28" i="9"/>
  <c r="E28" i="9"/>
  <c r="S17" i="8"/>
  <c r="Q17" i="8"/>
  <c r="O17" i="8"/>
  <c r="M17" i="8"/>
  <c r="K17" i="8"/>
  <c r="I17" i="8"/>
  <c r="K7" i="5"/>
  <c r="Y7" i="5"/>
  <c r="A4" i="5"/>
  <c r="C8" i="4"/>
  <c r="A4" i="4"/>
  <c r="AC7" i="3"/>
  <c r="O7" i="3"/>
  <c r="A4" i="3"/>
  <c r="AI21" i="3"/>
  <c r="AG21" i="3"/>
  <c r="AC21" i="3"/>
  <c r="AA21" i="3"/>
  <c r="Y21" i="3"/>
  <c r="W21" i="3"/>
  <c r="U21" i="3"/>
  <c r="S21" i="3"/>
  <c r="Q21" i="3"/>
  <c r="O21" i="3"/>
  <c r="K7" i="2"/>
  <c r="C7" i="2"/>
  <c r="A4" i="2"/>
  <c r="G11" i="15" l="1"/>
  <c r="E11" i="15"/>
  <c r="Q7" i="6"/>
  <c r="K7" i="6"/>
  <c r="A4" i="7"/>
  <c r="A4" i="8"/>
  <c r="A4" i="15"/>
  <c r="A4" i="13"/>
  <c r="A4" i="12"/>
  <c r="A4" i="11"/>
  <c r="A4" i="10"/>
  <c r="A4" i="9"/>
  <c r="A4" i="6" l="1"/>
  <c r="AK21" i="3" l="1"/>
</calcChain>
</file>

<file path=xl/sharedStrings.xml><?xml version="1.0" encoding="utf-8"?>
<sst xmlns="http://schemas.openxmlformats.org/spreadsheetml/2006/main" count="1184" uniqueCount="376">
  <si>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</si>
  <si>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</si>
  <si>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</si>
  <si>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</si>
  <si>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</si>
  <si>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</si>
  <si>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</si>
  <si>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</si>
  <si>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</si>
  <si>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</si>
  <si>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</si>
  <si>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</si>
  <si>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</si>
  <si>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</si>
  <si>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</si>
  <si>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</si>
  <si>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</si>
  <si>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</si>
  <si>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</si>
  <si>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</si>
  <si>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</si>
  <si>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</si>
  <si>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</si>
  <si>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</si>
  <si>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</si>
  <si>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</si>
  <si>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</si>
  <si>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</si>
  <si>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</si>
  <si>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</si>
  <si>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</si>
  <si>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</si>
  <si>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</si>
  <si>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</si>
  <si>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</si>
  <si>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</si>
  <si>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</si>
  <si>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</si>
  <si>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</si>
  <si>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</si>
  <si>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</si>
  <si>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</si>
  <si>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</si>
  <si>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</si>
  <si>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</si>
  <si>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</si>
  <si>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</si>
  <si>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</si>
  <si>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</si>
  <si>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</si>
  <si>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</si>
  <si>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</si>
  <si>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</si>
  <si>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</si>
  <si>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</si>
  <si>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</si>
  <si>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</si>
  <si>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</si>
  <si>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</si>
  <si>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</si>
  <si>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</si>
  <si>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</si>
  <si>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</si>
  <si>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</si>
  <si>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</si>
  <si>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</si>
  <si>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</si>
  <si>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</si>
  <si>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</si>
  <si>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</si>
  <si>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</si>
  <si>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</si>
  <si>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</si>
  <si>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</si>
  <si>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</si>
  <si>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</si>
  <si>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</si>
  <si>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</si>
  <si>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</si>
  <si>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</si>
  <si>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</si>
  <si>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</si>
  <si>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</si>
  <si>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</si>
  <si>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</si>
  <si>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</si>
  <si>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</si>
  <si>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</si>
  <si>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</si>
  <si>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</si>
  <si>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</si>
  <si>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</si>
  <si>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</si>
  <si>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</si>
  <si>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</si>
  <si>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</si>
  <si>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</si>
  <si>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</si>
  <si>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</si>
  <si>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</si>
  <si>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</si>
  <si>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</si>
  <si>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</si>
  <si>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</si>
  <si>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</si>
  <si>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</si>
  <si>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</si>
  <si>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</si>
  <si>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</si>
  <si>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</si>
  <si>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</si>
  <si>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</si>
  <si>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</si>
  <si>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</si>
  <si>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</si>
  <si>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</si>
  <si>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</si>
  <si>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</si>
  <si>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</si>
  <si>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</si>
  <si>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</si>
  <si>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</si>
  <si>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</si>
  <si>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</si>
  <si>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</si>
  <si>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</si>
  <si>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</si>
  <si>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</si>
  <si>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</si>
  <si>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</si>
  <si>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</si>
  <si>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</si>
  <si>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</si>
  <si>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</si>
  <si>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</si>
  <si>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</si>
  <si>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</si>
  <si>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</si>
  <si>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</si>
  <si>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</si>
  <si>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</si>
  <si>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</si>
  <si>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</si>
  <si>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</si>
  <si>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</si>
  <si>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</si>
  <si>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</si>
  <si>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</si>
  <si>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</si>
  <si>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</si>
  <si>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</si>
  <si>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</si>
  <si>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</si>
  <si>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</si>
  <si>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</si>
  <si>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</si>
  <si>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</si>
  <si>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</si>
  <si>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</si>
  <si>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</si>
  <si>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</si>
  <si>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</si>
  <si>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</si>
  <si>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</si>
  <si>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</si>
  <si>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</si>
  <si>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</si>
  <si>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</si>
  <si>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</si>
  <si>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</si>
  <si>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</si>
  <si>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</si>
  <si>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</si>
  <si>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</si>
  <si>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</si>
  <si>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</si>
  <si>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</si>
  <si>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</si>
  <si>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</si>
  <si>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</si>
  <si>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</si>
  <si>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</si>
  <si>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</si>
  <si>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</si>
  <si>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</si>
  <si>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</si>
  <si>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</si>
  <si>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</si>
  <si>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</si>
  <si>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</si>
  <si>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</si>
  <si>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</si>
  <si>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</si>
  <si>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</si>
  <si>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</si>
  <si>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</si>
  <si>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</si>
  <si>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</si>
  <si>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</si>
  <si>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</si>
  <si>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</si>
  <si>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</si>
  <si>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</si>
  <si>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</si>
  <si>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</si>
  <si>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</si>
  <si>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</si>
  <si>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</si>
  <si>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</si>
  <si>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</si>
  <si>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</si>
  <si>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</si>
  <si>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</si>
  <si>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</si>
  <si>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</si>
  <si>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پتروشیمی پردیس</t>
  </si>
  <si>
    <t>1399/04/31</t>
  </si>
  <si>
    <t>اسنادخزانه-م7بودجه98-000719</t>
  </si>
  <si>
    <t>اسنادخزانه-م8بودجه98-000817</t>
  </si>
  <si>
    <t>اسنادخزانه-م21بودجه97-000728</t>
  </si>
  <si>
    <t>1398/03/25</t>
  </si>
  <si>
    <t>1400/07/28</t>
  </si>
  <si>
    <t>اسنادخزانه-م9بودجه98-000923</t>
  </si>
  <si>
    <t>اسنادخزانه-م11بودجه98-001013</t>
  </si>
  <si>
    <t>اسنادخزانه-م6بودجه98-000519</t>
  </si>
  <si>
    <t>اسنادخزانه-م12بودجه98-001111</t>
  </si>
  <si>
    <t>اسنادخزانه-م10بودجه98-001006</t>
  </si>
  <si>
    <t>0.01%</t>
  </si>
  <si>
    <t>1399/04/10</t>
  </si>
  <si>
    <t>1399/04/09</t>
  </si>
  <si>
    <t>-0.03%</t>
  </si>
  <si>
    <t>0.02%</t>
  </si>
  <si>
    <t>0.05%</t>
  </si>
  <si>
    <t>-0.04%</t>
  </si>
  <si>
    <t>0.04%</t>
  </si>
  <si>
    <t>سرمایه‌گذاری در سهام</t>
  </si>
  <si>
    <t>سرمایه‌گذاری در اوراق بهادار</t>
  </si>
  <si>
    <t>درآمد سپرده بانکی</t>
  </si>
  <si>
    <t>بانک‌پارسیان‌</t>
  </si>
  <si>
    <t>ح . تولیدمواداولیه‌داروپخش‌</t>
  </si>
  <si>
    <t>تولیدمواداولیه‌داروپخش‌</t>
  </si>
  <si>
    <t>پالایش نفت لاوان</t>
  </si>
  <si>
    <t>1399/05/31</t>
  </si>
  <si>
    <t>اسنادخزانه-م18بودجه98-010614</t>
  </si>
  <si>
    <t>1399/05/15</t>
  </si>
  <si>
    <t>-0.17%</t>
  </si>
  <si>
    <t>0.21%</t>
  </si>
  <si>
    <t>پالایش نفت شیراز</t>
  </si>
  <si>
    <t>فولاد  خوزستان</t>
  </si>
  <si>
    <t>فیبر ایران‌</t>
  </si>
  <si>
    <t>گروه‌بهمن‌</t>
  </si>
  <si>
    <t>مبین انرژی خلیج فارس</t>
  </si>
  <si>
    <t>معدنی‌وصنعتی‌چادرملو</t>
  </si>
  <si>
    <t>اعتباری ملل</t>
  </si>
  <si>
    <t>سایپا</t>
  </si>
  <si>
    <t>گروه س توسعه صنعتی ایران</t>
  </si>
  <si>
    <t>سهامی ذوب آهن  اصفهان</t>
  </si>
  <si>
    <t>نفت‌ بهران‌</t>
  </si>
  <si>
    <t>بانک دی</t>
  </si>
  <si>
    <t>اجاره تابان سپهر14021206</t>
  </si>
  <si>
    <t>1398/12/06</t>
  </si>
  <si>
    <t>1402/12/06</t>
  </si>
  <si>
    <t>اسنادخزانه-م16بودجه98-010503</t>
  </si>
  <si>
    <t>1401/05/03</t>
  </si>
  <si>
    <t>0.12%</t>
  </si>
  <si>
    <t>مرابحه عام دولت4-ش.خ 0207</t>
  </si>
  <si>
    <t>1402/07/30</t>
  </si>
  <si>
    <t>0.08%</t>
  </si>
  <si>
    <t>آهنگری‌ تراکتورسازی‌ ایران‌</t>
  </si>
  <si>
    <t>-0.05%</t>
  </si>
  <si>
    <t>-0.06%</t>
  </si>
  <si>
    <t>-0.02%</t>
  </si>
  <si>
    <t>0.25%</t>
  </si>
  <si>
    <t>0.22%</t>
  </si>
  <si>
    <t>-0.09%</t>
  </si>
  <si>
    <t>0.28%</t>
  </si>
  <si>
    <t>1.60%</t>
  </si>
  <si>
    <t>0.06%</t>
  </si>
  <si>
    <t>1399/09/30</t>
  </si>
  <si>
    <t>زامیاد</t>
  </si>
  <si>
    <t>سرمایه گذاری تامین اجتماعی</t>
  </si>
  <si>
    <t>س. نفت و گاز و پتروشیمی تأمین</t>
  </si>
  <si>
    <t>اسنادخزانه-م3بودجه99-011110</t>
  </si>
  <si>
    <t>1399/06/22</t>
  </si>
  <si>
    <t>1401/11/10</t>
  </si>
  <si>
    <t>اسنادخزانه-م6بودجه99-020321</t>
  </si>
  <si>
    <t>1399/08/27</t>
  </si>
  <si>
    <t>1402/03/21</t>
  </si>
  <si>
    <t>موسسه مالی واعتباری نور ملاصدرا</t>
  </si>
  <si>
    <t>0300568761001</t>
  </si>
  <si>
    <t>1396/09/01</t>
  </si>
  <si>
    <t>0201283315002</t>
  </si>
  <si>
    <t>1399/08/18</t>
  </si>
  <si>
    <t>پلیمر آریا ساسول</t>
  </si>
  <si>
    <t>مرابحه عام دولت2-ش.خ سایر0212</t>
  </si>
  <si>
    <t>سرمایه گذاری مالی سپهرصادرات</t>
  </si>
  <si>
    <t>پتروشیمی تندگویان</t>
  </si>
  <si>
    <t>اسنادخزانه-م23بودجه97-000824</t>
  </si>
  <si>
    <t>0.23%</t>
  </si>
  <si>
    <t>-0.53%</t>
  </si>
  <si>
    <t>0.70%</t>
  </si>
  <si>
    <t>برای ماه منتهی به 1399/10/30</t>
  </si>
  <si>
    <t>1399/10/30</t>
  </si>
  <si>
    <t>1.25%</t>
  </si>
  <si>
    <t>4.28%</t>
  </si>
  <si>
    <t>2.94%</t>
  </si>
  <si>
    <t>تامین سرمایه لوتوس پارسیان</t>
  </si>
  <si>
    <t>2.45%</t>
  </si>
  <si>
    <t>2.02%</t>
  </si>
  <si>
    <t>بیمه اتکایی ایرانیان</t>
  </si>
  <si>
    <t>3.13%</t>
  </si>
  <si>
    <t>8.06%</t>
  </si>
  <si>
    <t>18.10%</t>
  </si>
  <si>
    <t>6.29%</t>
  </si>
  <si>
    <t>1.30%</t>
  </si>
  <si>
    <t>10.51%</t>
  </si>
  <si>
    <t>0.66%</t>
  </si>
  <si>
    <t>15.77%</t>
  </si>
  <si>
    <t>0.26%</t>
  </si>
  <si>
    <t>لبنیات‌ کالبر</t>
  </si>
  <si>
    <t>6.32%</t>
  </si>
  <si>
    <t>0.55%</t>
  </si>
  <si>
    <t>7.94%</t>
  </si>
  <si>
    <t>0.32%</t>
  </si>
  <si>
    <t>-11.19%</t>
  </si>
  <si>
    <t>0.44%</t>
  </si>
  <si>
    <t>22.69%</t>
  </si>
  <si>
    <t>0.20%</t>
  </si>
  <si>
    <t>-0.97%</t>
  </si>
  <si>
    <t>-0.13%</t>
  </si>
  <si>
    <t>37.23%</t>
  </si>
  <si>
    <t>-2.68%</t>
  </si>
  <si>
    <t>71.94%</t>
  </si>
  <si>
    <t>-4.07%</t>
  </si>
  <si>
    <t>14.25%</t>
  </si>
  <si>
    <t>-0.72%</t>
  </si>
  <si>
    <t>1.68%</t>
  </si>
  <si>
    <t>0.13%</t>
  </si>
  <si>
    <t>2.76%</t>
  </si>
  <si>
    <t>-0.56%</t>
  </si>
  <si>
    <t>16.33%</t>
  </si>
  <si>
    <t>22.80%</t>
  </si>
  <si>
    <t>1.06%</t>
  </si>
  <si>
    <t>2.75%</t>
  </si>
  <si>
    <t>0.82%</t>
  </si>
  <si>
    <t>-0.74%</t>
  </si>
  <si>
    <t>-0.89%</t>
  </si>
  <si>
    <t>3.99%</t>
  </si>
  <si>
    <t>1.79%</t>
  </si>
  <si>
    <t>-0.08%</t>
  </si>
  <si>
    <t>-0.28%</t>
  </si>
  <si>
    <t>1.64%</t>
  </si>
  <si>
    <t>-0.42%</t>
  </si>
  <si>
    <t>-0.79%</t>
  </si>
  <si>
    <t>-0.47%</t>
  </si>
  <si>
    <t>1.81%</t>
  </si>
  <si>
    <t>1.05%</t>
  </si>
  <si>
    <t>-0.11%</t>
  </si>
  <si>
    <t>2.15%</t>
  </si>
  <si>
    <t>1.38%</t>
  </si>
  <si>
    <t>2.06%</t>
  </si>
  <si>
    <t>3.69%</t>
  </si>
  <si>
    <t>0.80%</t>
  </si>
  <si>
    <t>1.18%</t>
  </si>
  <si>
    <t>-0.64%</t>
  </si>
  <si>
    <t>0.90%</t>
  </si>
  <si>
    <t>-0.82%</t>
  </si>
  <si>
    <t>0.29%</t>
  </si>
  <si>
    <t>0.92%</t>
  </si>
  <si>
    <t>21.77%</t>
  </si>
  <si>
    <t>-1.11%</t>
  </si>
  <si>
    <t>169.98%</t>
  </si>
  <si>
    <t>-4.29%</t>
  </si>
  <si>
    <t>-38.61%</t>
  </si>
  <si>
    <t>0.98%</t>
  </si>
  <si>
    <t>-27.58%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</si>
</sst>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1"/>
  <sheetViews>
    <sheetView rightToLeft="1" tabSelected="1" view="pageBreakPreview" zoomScaleNormal="70" zoomScaleSheetLayoutView="100" workbookViewId="0">
      <selection activeCell="E7" sqref="E7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1" ht="30">
      <c r="A4" s="51" t="s">
        <v>301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31" s="14" customFormat="1" ht="25.5">
      <c r="A5" s="50" t="s">
        <v>114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31" s="14" customFormat="1" ht="25.5">
      <c r="A6" s="50" t="s">
        <v>115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8" spans="1:31" ht="30">
      <c r="A8" s="51" t="s">
        <v>2</v>
      </c>
      <c r="C8" s="53" t="s">
        <v>278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302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1" t="s">
        <v>2</v>
      </c>
      <c r="C9" s="52" t="s">
        <v>6</v>
      </c>
      <c r="D9" s="19"/>
      <c r="E9" s="52" t="s">
        <v>7</v>
      </c>
      <c r="F9" s="19"/>
      <c r="G9" s="52" t="s">
        <v>8</v>
      </c>
      <c r="I9" s="51" t="s">
        <v>9</v>
      </c>
      <c r="J9" s="51" t="s">
        <v>9</v>
      </c>
      <c r="K9" s="51" t="s">
        <v>9</v>
      </c>
      <c r="L9" s="19"/>
      <c r="M9" s="51" t="s">
        <v>10</v>
      </c>
      <c r="N9" s="51" t="s">
        <v>10</v>
      </c>
      <c r="O9" s="51" t="s">
        <v>10</v>
      </c>
      <c r="Q9" s="52" t="s">
        <v>6</v>
      </c>
      <c r="R9" s="19"/>
      <c r="S9" s="52" t="s">
        <v>11</v>
      </c>
      <c r="T9" s="19"/>
      <c r="U9" s="52" t="s">
        <v>7</v>
      </c>
      <c r="V9" s="19"/>
      <c r="W9" s="52" t="s">
        <v>8</v>
      </c>
      <c r="X9" s="19"/>
      <c r="Y9" s="54" t="s">
        <v>12</v>
      </c>
    </row>
    <row r="10" spans="1:31" ht="30">
      <c r="A10" s="51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5" t="s">
        <v>12</v>
      </c>
    </row>
    <row r="11" spans="1:31" ht="21">
      <c r="A11" s="3" t="s">
        <v>199</v>
      </c>
      <c r="C11" s="4">
        <v>5600000</v>
      </c>
      <c r="E11" s="4">
        <v>20872830699</v>
      </c>
      <c r="G11" s="4">
        <v>18871045200</v>
      </c>
      <c r="I11" s="4">
        <v>5400000</v>
      </c>
      <c r="K11" s="4">
        <v>16211029610</v>
      </c>
      <c r="M11" s="4">
        <v>-11000000</v>
      </c>
      <c r="O11" s="4">
        <v>29630642858</v>
      </c>
      <c r="Q11" s="4">
        <v>0</v>
      </c>
      <c r="S11" s="4">
        <v>0</v>
      </c>
      <c r="U11" s="4">
        <v>0</v>
      </c>
      <c r="W11" s="4">
        <v>0</v>
      </c>
      <c r="Y11" s="5" t="s">
        <v>214</v>
      </c>
    </row>
    <row r="12" spans="1:31" ht="21">
      <c r="A12" s="3" t="s">
        <v>149</v>
      </c>
      <c r="C12" s="4">
        <v>425834</v>
      </c>
      <c r="E12" s="4">
        <v>9748839473</v>
      </c>
      <c r="G12" s="4">
        <v>11734730575.6194</v>
      </c>
      <c r="I12" s="4">
        <v>100000</v>
      </c>
      <c r="K12" s="4">
        <v>2742429239</v>
      </c>
      <c r="M12" s="4">
        <v>-25834</v>
      </c>
      <c r="O12" s="4">
        <v>703383084</v>
      </c>
      <c r="Q12" s="4">
        <v>500000</v>
      </c>
      <c r="S12" s="4">
        <v>23876</v>
      </c>
      <c r="U12" s="4">
        <v>11899837499</v>
      </c>
      <c r="W12" s="4">
        <v>11866968900</v>
      </c>
      <c r="Y12" s="5" t="s">
        <v>303</v>
      </c>
    </row>
    <row r="13" spans="1:31" ht="21">
      <c r="A13" s="3" t="s">
        <v>200</v>
      </c>
      <c r="C13" s="4">
        <v>2700000</v>
      </c>
      <c r="E13" s="4">
        <v>43133037240</v>
      </c>
      <c r="G13" s="4">
        <v>39507523200</v>
      </c>
      <c r="I13" s="4">
        <v>0</v>
      </c>
      <c r="K13" s="4">
        <v>0</v>
      </c>
      <c r="M13" s="4">
        <v>-2700000</v>
      </c>
      <c r="O13" s="4">
        <v>30565194921</v>
      </c>
      <c r="Q13" s="4">
        <v>0</v>
      </c>
      <c r="S13" s="4">
        <v>0</v>
      </c>
      <c r="U13" s="4">
        <v>0</v>
      </c>
      <c r="W13" s="4">
        <v>0</v>
      </c>
      <c r="Y13" s="5" t="s">
        <v>214</v>
      </c>
    </row>
    <row r="14" spans="1:31" ht="21">
      <c r="A14" s="3" t="s">
        <v>240</v>
      </c>
      <c r="C14" s="4">
        <v>869410</v>
      </c>
      <c r="E14" s="4">
        <v>41968409169</v>
      </c>
      <c r="G14" s="4">
        <v>43453836887.940002</v>
      </c>
      <c r="I14" s="4">
        <v>330590</v>
      </c>
      <c r="K14" s="4">
        <v>17739189957</v>
      </c>
      <c r="M14" s="4">
        <v>-400000</v>
      </c>
      <c r="O14" s="4">
        <v>23133531631</v>
      </c>
      <c r="Q14" s="4">
        <v>800000</v>
      </c>
      <c r="S14" s="4">
        <v>51240</v>
      </c>
      <c r="U14" s="4">
        <v>40398684266</v>
      </c>
      <c r="W14" s="4">
        <v>40748097600</v>
      </c>
      <c r="Y14" s="5" t="s">
        <v>304</v>
      </c>
    </row>
    <row r="15" spans="1:31" ht="21">
      <c r="A15" s="3" t="s">
        <v>279</v>
      </c>
      <c r="C15" s="4">
        <v>1700000</v>
      </c>
      <c r="E15" s="4">
        <v>23073392087</v>
      </c>
      <c r="G15" s="4">
        <v>21968505000</v>
      </c>
      <c r="I15" s="4">
        <v>2300000</v>
      </c>
      <c r="K15" s="4">
        <v>30426208948</v>
      </c>
      <c r="M15" s="4">
        <v>-700000</v>
      </c>
      <c r="O15" s="4">
        <v>7131532689</v>
      </c>
      <c r="Q15" s="4">
        <v>3300000</v>
      </c>
      <c r="S15" s="4">
        <v>8530</v>
      </c>
      <c r="U15" s="4">
        <v>43866237229</v>
      </c>
      <c r="W15" s="4">
        <v>27981513450</v>
      </c>
      <c r="Y15" s="5" t="s">
        <v>305</v>
      </c>
    </row>
    <row r="16" spans="1:31" ht="21">
      <c r="A16" s="3" t="s">
        <v>306</v>
      </c>
      <c r="C16" s="4">
        <v>0</v>
      </c>
      <c r="E16" s="4">
        <v>0</v>
      </c>
      <c r="G16" s="4">
        <v>0</v>
      </c>
      <c r="I16" s="4">
        <v>2000000</v>
      </c>
      <c r="K16" s="4">
        <v>28511066505</v>
      </c>
      <c r="M16" s="4">
        <v>0</v>
      </c>
      <c r="O16" s="4">
        <v>0</v>
      </c>
      <c r="Q16" s="4">
        <v>2000000</v>
      </c>
      <c r="S16" s="4">
        <v>11710</v>
      </c>
      <c r="U16" s="4">
        <v>28511066505</v>
      </c>
      <c r="W16" s="4">
        <v>23280651000</v>
      </c>
      <c r="Y16" s="5" t="s">
        <v>307</v>
      </c>
    </row>
    <row r="17" spans="1:25" ht="21">
      <c r="A17" s="3" t="s">
        <v>254</v>
      </c>
      <c r="C17" s="4">
        <v>0</v>
      </c>
      <c r="E17" s="4">
        <v>0</v>
      </c>
      <c r="G17" s="4">
        <v>0</v>
      </c>
      <c r="I17" s="4">
        <v>18400000</v>
      </c>
      <c r="K17" s="4">
        <v>37242528527</v>
      </c>
      <c r="M17" s="4">
        <v>-18400000</v>
      </c>
      <c r="O17" s="4">
        <v>37475685572</v>
      </c>
      <c r="Q17" s="4">
        <v>0</v>
      </c>
      <c r="S17" s="4">
        <v>0</v>
      </c>
      <c r="U17" s="4">
        <v>0</v>
      </c>
      <c r="W17" s="4">
        <v>0</v>
      </c>
      <c r="Y17" s="5" t="s">
        <v>214</v>
      </c>
    </row>
    <row r="18" spans="1:25" ht="21">
      <c r="A18" s="3" t="s">
        <v>180</v>
      </c>
      <c r="C18" s="4">
        <v>0</v>
      </c>
      <c r="E18" s="4">
        <v>0</v>
      </c>
      <c r="G18" s="4">
        <v>0</v>
      </c>
      <c r="I18" s="4">
        <v>2500000</v>
      </c>
      <c r="K18" s="4">
        <v>23995246747</v>
      </c>
      <c r="M18" s="4">
        <v>-356441</v>
      </c>
      <c r="O18" s="4">
        <v>3298891127</v>
      </c>
      <c r="Q18" s="4">
        <v>2143559</v>
      </c>
      <c r="S18" s="4">
        <v>9000</v>
      </c>
      <c r="U18" s="4">
        <v>20574090851</v>
      </c>
      <c r="W18" s="4">
        <v>19177243415.549999</v>
      </c>
      <c r="Y18" s="5" t="s">
        <v>308</v>
      </c>
    </row>
    <row r="19" spans="1:25" ht="21">
      <c r="A19" s="3" t="s">
        <v>309</v>
      </c>
      <c r="C19" s="4">
        <v>0</v>
      </c>
      <c r="E19" s="4">
        <v>0</v>
      </c>
      <c r="G19" s="4">
        <v>0</v>
      </c>
      <c r="I19" s="4">
        <v>2600000</v>
      </c>
      <c r="K19" s="4">
        <v>42486943073</v>
      </c>
      <c r="M19" s="4">
        <v>-600000</v>
      </c>
      <c r="O19" s="4">
        <v>9248606877</v>
      </c>
      <c r="Q19" s="4">
        <v>2000000</v>
      </c>
      <c r="S19" s="4">
        <v>14997</v>
      </c>
      <c r="U19" s="4">
        <v>32682263897</v>
      </c>
      <c r="W19" s="4">
        <v>29815535700</v>
      </c>
      <c r="Y19" s="5" t="s">
        <v>310</v>
      </c>
    </row>
    <row r="20" spans="1:25" ht="21.75" thickBot="1">
      <c r="A20" s="3" t="s">
        <v>106</v>
      </c>
      <c r="C20" s="7">
        <f>SUM(C11:C19)</f>
        <v>11295244</v>
      </c>
      <c r="E20" s="7">
        <f>SUM(E11:E19)</f>
        <v>138796508668</v>
      </c>
      <c r="G20" s="7">
        <f>SUM(G11:G19)</f>
        <v>135535640863.5594</v>
      </c>
      <c r="I20" s="7">
        <f>SUM(I11:I19)</f>
        <v>33630590</v>
      </c>
      <c r="K20" s="7">
        <f>SUM(K11:K19)</f>
        <v>199354642606</v>
      </c>
      <c r="M20" s="7">
        <f>SUM(M11:M19)</f>
        <v>-34182275</v>
      </c>
      <c r="O20" s="7">
        <f>SUM(O11:O19)</f>
        <v>141187468759</v>
      </c>
      <c r="Q20" s="7">
        <f>SUM(Q11:Q19)</f>
        <v>10743559</v>
      </c>
      <c r="S20" s="7">
        <f>SUM(S11:S19)</f>
        <v>119353</v>
      </c>
      <c r="U20" s="7">
        <f>SUM(U11:U19)</f>
        <v>177932180247</v>
      </c>
      <c r="W20" s="7">
        <f>SUM(W11:W19)</f>
        <v>152870010065.54999</v>
      </c>
      <c r="Y20" s="8">
        <f>SUM(Y11:Y19)</f>
        <v>0</v>
      </c>
    </row>
    <row r="21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1"/>
  <sheetViews>
    <sheetView rightToLeft="1" view="pageBreakPreview" zoomScaleNormal="100" zoomScaleSheetLayoutView="100" workbookViewId="0">
      <selection activeCell="K102" sqref="K102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2"/>
    </row>
    <row r="7" spans="1:17" ht="30">
      <c r="A7" s="52" t="s">
        <v>2</v>
      </c>
      <c r="C7" s="53" t="s">
        <v>83</v>
      </c>
      <c r="D7" s="53" t="s">
        <v>83</v>
      </c>
      <c r="E7" s="53" t="s">
        <v>83</v>
      </c>
      <c r="F7" s="53" t="s">
        <v>83</v>
      </c>
      <c r="G7" s="53" t="s">
        <v>83</v>
      </c>
      <c r="H7" s="53" t="s">
        <v>83</v>
      </c>
      <c r="I7" s="53" t="s">
        <v>83</v>
      </c>
      <c r="K7" s="53" t="s">
        <v>84</v>
      </c>
      <c r="L7" s="53" t="s">
        <v>84</v>
      </c>
      <c r="M7" s="53" t="s">
        <v>84</v>
      </c>
      <c r="N7" s="53" t="s">
        <v>84</v>
      </c>
      <c r="O7" s="53" t="s">
        <v>84</v>
      </c>
      <c r="P7" s="53" t="s">
        <v>84</v>
      </c>
      <c r="Q7" s="53" t="s">
        <v>84</v>
      </c>
    </row>
    <row r="8" spans="1:17" ht="30">
      <c r="A8" s="53" t="s">
        <v>2</v>
      </c>
      <c r="C8" s="53" t="s">
        <v>6</v>
      </c>
      <c r="D8" s="19"/>
      <c r="E8" s="53" t="s">
        <v>97</v>
      </c>
      <c r="F8" s="19"/>
      <c r="G8" s="53" t="s">
        <v>98</v>
      </c>
      <c r="H8" s="19"/>
      <c r="I8" s="67" t="s">
        <v>100</v>
      </c>
      <c r="K8" s="53" t="s">
        <v>6</v>
      </c>
      <c r="L8" s="19"/>
      <c r="M8" s="53" t="s">
        <v>97</v>
      </c>
      <c r="N8" s="19"/>
      <c r="O8" s="53" t="s">
        <v>98</v>
      </c>
      <c r="P8" s="19"/>
      <c r="Q8" s="67" t="s">
        <v>100</v>
      </c>
    </row>
    <row r="9" spans="1:17">
      <c r="A9" s="2" t="s">
        <v>180</v>
      </c>
      <c r="C9" s="38">
        <v>356441</v>
      </c>
      <c r="E9" s="38">
        <v>3298891127</v>
      </c>
      <c r="G9" s="38">
        <v>3421155896</v>
      </c>
      <c r="I9" s="43">
        <v>-122264769</v>
      </c>
      <c r="K9" s="38">
        <v>1456441</v>
      </c>
      <c r="M9" s="38">
        <v>29116279114</v>
      </c>
      <c r="O9" s="38">
        <v>25103575157</v>
      </c>
      <c r="Q9" s="43">
        <v>4012703957</v>
      </c>
    </row>
    <row r="10" spans="1:17">
      <c r="A10" s="19" t="s">
        <v>149</v>
      </c>
      <c r="B10" s="19"/>
      <c r="C10" s="20">
        <v>25834</v>
      </c>
      <c r="D10" s="19"/>
      <c r="E10" s="20">
        <v>703383084</v>
      </c>
      <c r="F10" s="19"/>
      <c r="G10" s="20">
        <v>852631050</v>
      </c>
      <c r="H10" s="19"/>
      <c r="I10" s="31">
        <v>-149247966</v>
      </c>
      <c r="J10" s="19"/>
      <c r="K10" s="20">
        <v>2500000</v>
      </c>
      <c r="L10" s="19"/>
      <c r="M10" s="20">
        <v>33307495166</v>
      </c>
      <c r="N10" s="19"/>
      <c r="O10" s="20">
        <v>27734973175</v>
      </c>
      <c r="P10" s="19"/>
      <c r="Q10" s="31">
        <v>5572521991</v>
      </c>
    </row>
    <row r="11" spans="1:17">
      <c r="A11" s="19" t="s">
        <v>240</v>
      </c>
      <c r="B11" s="19"/>
      <c r="C11" s="20">
        <v>400000</v>
      </c>
      <c r="D11" s="19"/>
      <c r="E11" s="20">
        <v>23133531631</v>
      </c>
      <c r="F11" s="19"/>
      <c r="G11" s="20">
        <v>19895873133</v>
      </c>
      <c r="H11" s="19"/>
      <c r="I11" s="31">
        <v>3237658498</v>
      </c>
      <c r="J11" s="19"/>
      <c r="K11" s="20">
        <v>1492118</v>
      </c>
      <c r="L11" s="19"/>
      <c r="M11" s="20">
        <v>77468714567</v>
      </c>
      <c r="N11" s="19"/>
      <c r="O11" s="20">
        <v>75033928145</v>
      </c>
      <c r="P11" s="19"/>
      <c r="Q11" s="31">
        <v>2434786422</v>
      </c>
    </row>
    <row r="12" spans="1:17">
      <c r="A12" s="19" t="s">
        <v>199</v>
      </c>
      <c r="B12" s="19"/>
      <c r="C12" s="20">
        <v>11000000</v>
      </c>
      <c r="D12" s="19"/>
      <c r="E12" s="20">
        <v>29630642858</v>
      </c>
      <c r="F12" s="19"/>
      <c r="G12" s="20">
        <v>37083860309</v>
      </c>
      <c r="H12" s="19"/>
      <c r="I12" s="31">
        <v>-7453217451</v>
      </c>
      <c r="J12" s="19"/>
      <c r="K12" s="20">
        <v>24200000</v>
      </c>
      <c r="L12" s="19"/>
      <c r="M12" s="20">
        <v>63190798812</v>
      </c>
      <c r="N12" s="19"/>
      <c r="O12" s="20">
        <v>62235459616</v>
      </c>
      <c r="P12" s="19"/>
      <c r="Q12" s="31">
        <v>955339196</v>
      </c>
    </row>
    <row r="13" spans="1:17">
      <c r="A13" s="19" t="s">
        <v>254</v>
      </c>
      <c r="B13" s="19"/>
      <c r="C13" s="20">
        <v>18400000</v>
      </c>
      <c r="D13" s="19"/>
      <c r="E13" s="20">
        <v>37475685572</v>
      </c>
      <c r="F13" s="19"/>
      <c r="G13" s="20">
        <v>37242528527</v>
      </c>
      <c r="H13" s="19"/>
      <c r="I13" s="31">
        <v>233157045</v>
      </c>
      <c r="J13" s="19"/>
      <c r="K13" s="20">
        <v>38390000</v>
      </c>
      <c r="L13" s="19"/>
      <c r="M13" s="20">
        <v>90223511282</v>
      </c>
      <c r="N13" s="19"/>
      <c r="O13" s="20">
        <v>90828547196</v>
      </c>
      <c r="P13" s="19"/>
      <c r="Q13" s="31">
        <v>-605035914</v>
      </c>
    </row>
    <row r="14" spans="1:17">
      <c r="A14" s="19" t="s">
        <v>200</v>
      </c>
      <c r="B14" s="19"/>
      <c r="C14" s="20">
        <v>2700000</v>
      </c>
      <c r="D14" s="19"/>
      <c r="E14" s="20">
        <v>30565194921</v>
      </c>
      <c r="F14" s="19"/>
      <c r="G14" s="20">
        <v>43133037240</v>
      </c>
      <c r="H14" s="19"/>
      <c r="I14" s="31">
        <v>-12567842319</v>
      </c>
      <c r="J14" s="19"/>
      <c r="K14" s="20">
        <v>7350000</v>
      </c>
      <c r="L14" s="19"/>
      <c r="M14" s="20">
        <v>96723955669</v>
      </c>
      <c r="N14" s="19"/>
      <c r="O14" s="20">
        <v>109380264150</v>
      </c>
      <c r="P14" s="19"/>
      <c r="Q14" s="31">
        <v>-12656308481</v>
      </c>
    </row>
    <row r="15" spans="1:17">
      <c r="A15" s="19" t="s">
        <v>279</v>
      </c>
      <c r="B15" s="19"/>
      <c r="C15" s="20">
        <v>700000</v>
      </c>
      <c r="D15" s="19"/>
      <c r="E15" s="20">
        <v>7131532689</v>
      </c>
      <c r="F15" s="19"/>
      <c r="G15" s="20">
        <v>9633363806</v>
      </c>
      <c r="H15" s="19"/>
      <c r="I15" s="31">
        <v>-2501831117</v>
      </c>
      <c r="J15" s="19"/>
      <c r="K15" s="20">
        <v>1800000</v>
      </c>
      <c r="L15" s="19"/>
      <c r="M15" s="20">
        <v>22735135825</v>
      </c>
      <c r="N15" s="19"/>
      <c r="O15" s="20">
        <v>26084616324</v>
      </c>
      <c r="P15" s="19"/>
      <c r="Q15" s="31">
        <v>-3349480499</v>
      </c>
    </row>
    <row r="16" spans="1:17">
      <c r="A16" s="19" t="s">
        <v>309</v>
      </c>
      <c r="B16" s="19"/>
      <c r="C16" s="20">
        <v>600000</v>
      </c>
      <c r="D16" s="19"/>
      <c r="E16" s="20">
        <v>9248606877</v>
      </c>
      <c r="F16" s="19"/>
      <c r="G16" s="20">
        <v>9804679176</v>
      </c>
      <c r="H16" s="19"/>
      <c r="I16" s="31">
        <v>-556072299</v>
      </c>
      <c r="J16" s="19"/>
      <c r="K16" s="20">
        <v>600000</v>
      </c>
      <c r="L16" s="19"/>
      <c r="M16" s="20">
        <v>9248606877</v>
      </c>
      <c r="N16" s="19"/>
      <c r="O16" s="20">
        <v>9804679176</v>
      </c>
      <c r="P16" s="19"/>
      <c r="Q16" s="31">
        <v>-556072299</v>
      </c>
    </row>
    <row r="17" spans="1:17">
      <c r="A17" s="19" t="s">
        <v>252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31">
        <v>0</v>
      </c>
      <c r="J17" s="19"/>
      <c r="K17" s="20">
        <v>578839</v>
      </c>
      <c r="L17" s="19"/>
      <c r="M17" s="20">
        <v>10564619036</v>
      </c>
      <c r="N17" s="19"/>
      <c r="O17" s="20">
        <v>9402481846</v>
      </c>
      <c r="P17" s="19"/>
      <c r="Q17" s="31">
        <v>1162137190</v>
      </c>
    </row>
    <row r="18" spans="1:17">
      <c r="A18" s="19" t="s">
        <v>197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70000</v>
      </c>
      <c r="L18" s="19"/>
      <c r="M18" s="20">
        <v>5827316576</v>
      </c>
      <c r="N18" s="19"/>
      <c r="O18" s="20">
        <v>4741345374</v>
      </c>
      <c r="P18" s="19"/>
      <c r="Q18" s="31">
        <v>1085971202</v>
      </c>
    </row>
    <row r="19" spans="1:17">
      <c r="A19" s="19" t="s">
        <v>295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14964</v>
      </c>
      <c r="L19" s="19"/>
      <c r="M19" s="20">
        <v>173248716</v>
      </c>
      <c r="N19" s="19"/>
      <c r="O19" s="20">
        <v>150704481</v>
      </c>
      <c r="P19" s="19"/>
      <c r="Q19" s="31">
        <v>22544235</v>
      </c>
    </row>
    <row r="20" spans="1:17">
      <c r="A20" s="19" t="s">
        <v>207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1000000</v>
      </c>
      <c r="L20" s="19"/>
      <c r="M20" s="20">
        <v>4715963749</v>
      </c>
      <c r="N20" s="19"/>
      <c r="O20" s="20">
        <v>4894606080</v>
      </c>
      <c r="P20" s="19"/>
      <c r="Q20" s="31">
        <v>-178642331</v>
      </c>
    </row>
    <row r="21" spans="1:17">
      <c r="A21" s="19" t="s">
        <v>171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4000000</v>
      </c>
      <c r="L21" s="19"/>
      <c r="M21" s="20">
        <v>17215613074</v>
      </c>
      <c r="N21" s="19"/>
      <c r="O21" s="20">
        <v>9300428000</v>
      </c>
      <c r="P21" s="19"/>
      <c r="Q21" s="31">
        <v>7915185074</v>
      </c>
    </row>
    <row r="22" spans="1:17">
      <c r="A22" s="19" t="s">
        <v>181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100000</v>
      </c>
      <c r="L22" s="19"/>
      <c r="M22" s="20">
        <v>9467477637</v>
      </c>
      <c r="N22" s="19"/>
      <c r="O22" s="20">
        <v>8865922300</v>
      </c>
      <c r="P22" s="19"/>
      <c r="Q22" s="31">
        <v>601555337</v>
      </c>
    </row>
    <row r="23" spans="1:17">
      <c r="A23" s="19" t="s">
        <v>208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100000</v>
      </c>
      <c r="L23" s="19"/>
      <c r="M23" s="20">
        <v>5410058464</v>
      </c>
      <c r="N23" s="19"/>
      <c r="O23" s="20">
        <v>5715718369</v>
      </c>
      <c r="P23" s="19"/>
      <c r="Q23" s="31">
        <v>-305659905</v>
      </c>
    </row>
    <row r="24" spans="1:17">
      <c r="A24" s="19" t="s">
        <v>145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1600000</v>
      </c>
      <c r="L24" s="19"/>
      <c r="M24" s="20">
        <v>22998748381</v>
      </c>
      <c r="N24" s="19"/>
      <c r="O24" s="20">
        <v>9945278800</v>
      </c>
      <c r="P24" s="19"/>
      <c r="Q24" s="31">
        <v>13053469581</v>
      </c>
    </row>
    <row r="25" spans="1:17">
      <c r="A25" s="19" t="s">
        <v>209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2127000</v>
      </c>
      <c r="L25" s="19"/>
      <c r="M25" s="20">
        <v>19075087500</v>
      </c>
      <c r="N25" s="19"/>
      <c r="O25" s="20">
        <v>21717291628</v>
      </c>
      <c r="P25" s="19"/>
      <c r="Q25" s="31">
        <v>-2642204128</v>
      </c>
    </row>
    <row r="26" spans="1:17">
      <c r="A26" s="19" t="s">
        <v>130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10000</v>
      </c>
      <c r="L26" s="19"/>
      <c r="M26" s="20">
        <v>121993956300</v>
      </c>
      <c r="N26" s="19"/>
      <c r="O26" s="20">
        <v>44890830000</v>
      </c>
      <c r="P26" s="19"/>
      <c r="Q26" s="31">
        <v>77103126300</v>
      </c>
    </row>
    <row r="27" spans="1:17">
      <c r="A27" s="19" t="s">
        <v>185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2</v>
      </c>
      <c r="L27" s="19"/>
      <c r="M27" s="20">
        <v>1606654</v>
      </c>
      <c r="N27" s="19"/>
      <c r="O27" s="20">
        <v>2</v>
      </c>
      <c r="P27" s="19"/>
      <c r="Q27" s="31">
        <v>1606652</v>
      </c>
    </row>
    <row r="28" spans="1:17">
      <c r="A28" s="19" t="s">
        <v>165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24116083</v>
      </c>
      <c r="L28" s="19"/>
      <c r="M28" s="20">
        <v>134346315749</v>
      </c>
      <c r="N28" s="19"/>
      <c r="O28" s="20">
        <v>26661034472</v>
      </c>
      <c r="P28" s="19"/>
      <c r="Q28" s="31">
        <v>107685281277</v>
      </c>
    </row>
    <row r="29" spans="1:17">
      <c r="A29" s="19" t="s">
        <v>198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1800000</v>
      </c>
      <c r="L29" s="19"/>
      <c r="M29" s="20">
        <v>16820137774</v>
      </c>
      <c r="N29" s="19"/>
      <c r="O29" s="20">
        <v>11792263181</v>
      </c>
      <c r="P29" s="19"/>
      <c r="Q29" s="31">
        <v>5027874593</v>
      </c>
    </row>
    <row r="30" spans="1:17">
      <c r="A30" s="19" t="s">
        <v>144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2519231</v>
      </c>
      <c r="L30" s="19"/>
      <c r="M30" s="20">
        <v>39146001005</v>
      </c>
      <c r="N30" s="19"/>
      <c r="O30" s="20">
        <v>26258208099</v>
      </c>
      <c r="P30" s="19"/>
      <c r="Q30" s="31">
        <v>12887792906</v>
      </c>
    </row>
    <row r="31" spans="1:17">
      <c r="A31" s="19" t="s">
        <v>166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300000</v>
      </c>
      <c r="L31" s="19"/>
      <c r="M31" s="20">
        <v>15788870114</v>
      </c>
      <c r="N31" s="19"/>
      <c r="O31" s="20">
        <v>11896665450</v>
      </c>
      <c r="P31" s="19"/>
      <c r="Q31" s="31">
        <v>3892204664</v>
      </c>
    </row>
    <row r="32" spans="1:17">
      <c r="A32" s="19" t="s">
        <v>249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1850000</v>
      </c>
      <c r="L32" s="19"/>
      <c r="M32" s="20">
        <v>13516595005</v>
      </c>
      <c r="N32" s="19"/>
      <c r="O32" s="20">
        <v>17032766469</v>
      </c>
      <c r="P32" s="19"/>
      <c r="Q32" s="31">
        <v>-3516171464</v>
      </c>
    </row>
    <row r="33" spans="1:17">
      <c r="A33" s="19" t="s">
        <v>258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810000</v>
      </c>
      <c r="L33" s="19"/>
      <c r="M33" s="20">
        <v>39203781677</v>
      </c>
      <c r="N33" s="19"/>
      <c r="O33" s="20">
        <v>39436500982</v>
      </c>
      <c r="P33" s="19"/>
      <c r="Q33" s="31">
        <v>-232719305</v>
      </c>
    </row>
    <row r="34" spans="1:17">
      <c r="A34" s="19" t="s">
        <v>168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1000000</v>
      </c>
      <c r="L34" s="19"/>
      <c r="M34" s="20">
        <v>12030547360</v>
      </c>
      <c r="N34" s="19"/>
      <c r="O34" s="20">
        <v>8897004975</v>
      </c>
      <c r="P34" s="19"/>
      <c r="Q34" s="31">
        <v>3133542385</v>
      </c>
    </row>
    <row r="35" spans="1:17">
      <c r="A35" s="19" t="s">
        <v>250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500000</v>
      </c>
      <c r="L35" s="19"/>
      <c r="M35" s="20">
        <v>10693833349</v>
      </c>
      <c r="N35" s="19"/>
      <c r="O35" s="20">
        <v>14904686038</v>
      </c>
      <c r="P35" s="19"/>
      <c r="Q35" s="31">
        <v>-4210852689</v>
      </c>
    </row>
    <row r="36" spans="1:17">
      <c r="A36" s="19" t="s">
        <v>184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500000</v>
      </c>
      <c r="L36" s="19"/>
      <c r="M36" s="20">
        <v>29748231672</v>
      </c>
      <c r="N36" s="19"/>
      <c r="O36" s="20">
        <v>10890726550</v>
      </c>
      <c r="P36" s="19"/>
      <c r="Q36" s="31">
        <v>18857505122</v>
      </c>
    </row>
    <row r="37" spans="1:17">
      <c r="A37" s="19" t="s">
        <v>170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1000000</v>
      </c>
      <c r="L37" s="19"/>
      <c r="M37" s="20">
        <v>42578334888</v>
      </c>
      <c r="N37" s="19"/>
      <c r="O37" s="20">
        <v>34106190500</v>
      </c>
      <c r="P37" s="19"/>
      <c r="Q37" s="31">
        <v>8472144388</v>
      </c>
    </row>
    <row r="38" spans="1:17">
      <c r="A38" s="19" t="s">
        <v>319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300000</v>
      </c>
      <c r="L38" s="19"/>
      <c r="M38" s="20">
        <v>5655440041</v>
      </c>
      <c r="N38" s="19"/>
      <c r="O38" s="20">
        <v>5555860016</v>
      </c>
      <c r="P38" s="19"/>
      <c r="Q38" s="31">
        <v>99580025</v>
      </c>
    </row>
    <row r="39" spans="1:17">
      <c r="A39" s="19" t="s">
        <v>281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971000</v>
      </c>
      <c r="L39" s="19"/>
      <c r="M39" s="20">
        <v>15340705669</v>
      </c>
      <c r="N39" s="19"/>
      <c r="O39" s="20">
        <v>15766657657</v>
      </c>
      <c r="P39" s="19"/>
      <c r="Q39" s="31">
        <v>-425951988</v>
      </c>
    </row>
    <row r="40" spans="1:17">
      <c r="A40" s="19" t="s">
        <v>251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355000</v>
      </c>
      <c r="L40" s="19"/>
      <c r="M40" s="20">
        <v>9467049404</v>
      </c>
      <c r="N40" s="19"/>
      <c r="O40" s="20">
        <v>9550837096</v>
      </c>
      <c r="P40" s="19"/>
      <c r="Q40" s="31">
        <v>-83787692</v>
      </c>
    </row>
    <row r="41" spans="1:17">
      <c r="A41" s="19" t="s">
        <v>182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100000</v>
      </c>
      <c r="L41" s="19"/>
      <c r="M41" s="20">
        <v>2107386017</v>
      </c>
      <c r="N41" s="19"/>
      <c r="O41" s="20">
        <v>813256075</v>
      </c>
      <c r="P41" s="19"/>
      <c r="Q41" s="31">
        <v>1294129942</v>
      </c>
    </row>
    <row r="42" spans="1:17">
      <c r="A42" s="19" t="s">
        <v>238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4400000</v>
      </c>
      <c r="L42" s="19"/>
      <c r="M42" s="20">
        <v>20020167228</v>
      </c>
      <c r="N42" s="19"/>
      <c r="O42" s="20">
        <v>20382897688</v>
      </c>
      <c r="P42" s="19"/>
      <c r="Q42" s="31">
        <v>-362730460</v>
      </c>
    </row>
    <row r="43" spans="1:17">
      <c r="A43" s="19" t="s">
        <v>268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320000</v>
      </c>
      <c r="L43" s="19"/>
      <c r="M43" s="20">
        <v>10115170104</v>
      </c>
      <c r="N43" s="19"/>
      <c r="O43" s="20">
        <v>9855537434</v>
      </c>
      <c r="P43" s="19"/>
      <c r="Q43" s="31">
        <v>259632670</v>
      </c>
    </row>
    <row r="44" spans="1:17">
      <c r="A44" s="19" t="s">
        <v>202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700000</v>
      </c>
      <c r="L44" s="19"/>
      <c r="M44" s="20">
        <v>8168779760</v>
      </c>
      <c r="N44" s="19"/>
      <c r="O44" s="20">
        <v>7778393520</v>
      </c>
      <c r="P44" s="19"/>
      <c r="Q44" s="31">
        <v>390386240</v>
      </c>
    </row>
    <row r="45" spans="1:17">
      <c r="A45" s="19" t="s">
        <v>177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820000</v>
      </c>
      <c r="L45" s="19"/>
      <c r="M45" s="20">
        <v>11959601235</v>
      </c>
      <c r="N45" s="19"/>
      <c r="O45" s="20">
        <v>13289034633</v>
      </c>
      <c r="P45" s="19"/>
      <c r="Q45" s="31">
        <v>-1329433398</v>
      </c>
    </row>
    <row r="46" spans="1:17">
      <c r="A46" s="19" t="s">
        <v>169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1500000</v>
      </c>
      <c r="L46" s="19"/>
      <c r="M46" s="20">
        <v>27541002192</v>
      </c>
      <c r="N46" s="19"/>
      <c r="O46" s="20">
        <v>19789271889</v>
      </c>
      <c r="P46" s="19"/>
      <c r="Q46" s="31">
        <v>7751730303</v>
      </c>
    </row>
    <row r="47" spans="1:17">
      <c r="A47" s="19" t="s">
        <v>203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60000</v>
      </c>
      <c r="L47" s="19"/>
      <c r="M47" s="20">
        <v>10328252108</v>
      </c>
      <c r="N47" s="19"/>
      <c r="O47" s="20">
        <v>11136943325</v>
      </c>
      <c r="P47" s="19"/>
      <c r="Q47" s="31">
        <v>-808691217</v>
      </c>
    </row>
    <row r="48" spans="1:17">
      <c r="A48" s="19" t="s">
        <v>247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158134</v>
      </c>
      <c r="L48" s="19"/>
      <c r="M48" s="20">
        <v>15235767613</v>
      </c>
      <c r="N48" s="19"/>
      <c r="O48" s="20">
        <v>17228536312</v>
      </c>
      <c r="P48" s="19"/>
      <c r="Q48" s="31">
        <v>-1992768699</v>
      </c>
    </row>
    <row r="49" spans="1:17">
      <c r="A49" s="19" t="s">
        <v>256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5700000</v>
      </c>
      <c r="L49" s="19"/>
      <c r="M49" s="20">
        <v>29871551176</v>
      </c>
      <c r="N49" s="19"/>
      <c r="O49" s="20">
        <v>29699085217</v>
      </c>
      <c r="P49" s="19"/>
      <c r="Q49" s="31">
        <v>172465959</v>
      </c>
    </row>
    <row r="50" spans="1:17">
      <c r="A50" s="19" t="s">
        <v>167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824</v>
      </c>
      <c r="L50" s="19"/>
      <c r="M50" s="20">
        <v>22159349</v>
      </c>
      <c r="N50" s="19"/>
      <c r="O50" s="20">
        <v>17252785</v>
      </c>
      <c r="P50" s="19"/>
      <c r="Q50" s="31">
        <v>4906564</v>
      </c>
    </row>
    <row r="51" spans="1:17">
      <c r="A51" s="19" t="s">
        <v>187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818</v>
      </c>
      <c r="L51" s="19"/>
      <c r="M51" s="20">
        <v>69848175</v>
      </c>
      <c r="N51" s="19"/>
      <c r="O51" s="20">
        <v>16467963</v>
      </c>
      <c r="P51" s="19"/>
      <c r="Q51" s="31">
        <v>53380212</v>
      </c>
    </row>
    <row r="52" spans="1:17">
      <c r="A52" s="19" t="s">
        <v>296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34935</v>
      </c>
      <c r="L52" s="19"/>
      <c r="M52" s="20">
        <v>480876458</v>
      </c>
      <c r="N52" s="19"/>
      <c r="O52" s="20">
        <v>185841029</v>
      </c>
      <c r="P52" s="19"/>
      <c r="Q52" s="31">
        <v>295035429</v>
      </c>
    </row>
    <row r="53" spans="1:17">
      <c r="A53" s="19" t="s">
        <v>280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1223193</v>
      </c>
      <c r="L53" s="19"/>
      <c r="M53" s="20">
        <v>31404287597</v>
      </c>
      <c r="N53" s="19"/>
      <c r="O53" s="20">
        <v>35147128747</v>
      </c>
      <c r="P53" s="19"/>
      <c r="Q53" s="31">
        <v>-3742841150</v>
      </c>
    </row>
    <row r="54" spans="1:17">
      <c r="A54" s="19" t="s">
        <v>257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200000</v>
      </c>
      <c r="L54" s="19"/>
      <c r="M54" s="20">
        <v>11407717859</v>
      </c>
      <c r="N54" s="19"/>
      <c r="O54" s="20">
        <v>13635887806</v>
      </c>
      <c r="P54" s="19"/>
      <c r="Q54" s="31">
        <v>-2228169947</v>
      </c>
    </row>
    <row r="55" spans="1:17">
      <c r="A55" s="19" t="s">
        <v>210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500000</v>
      </c>
      <c r="L55" s="19"/>
      <c r="M55" s="20">
        <v>5153539890</v>
      </c>
      <c r="N55" s="19"/>
      <c r="O55" s="20">
        <v>5287277926</v>
      </c>
      <c r="P55" s="19"/>
      <c r="Q55" s="31">
        <v>-133738036</v>
      </c>
    </row>
    <row r="56" spans="1:17">
      <c r="A56" s="19" t="s">
        <v>147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951645</v>
      </c>
      <c r="L56" s="19"/>
      <c r="M56" s="20">
        <v>22242304557</v>
      </c>
      <c r="N56" s="19"/>
      <c r="O56" s="20">
        <v>13708604911</v>
      </c>
      <c r="P56" s="19"/>
      <c r="Q56" s="31">
        <v>8533699646</v>
      </c>
    </row>
    <row r="57" spans="1:17">
      <c r="A57" s="19" t="s">
        <v>178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600000</v>
      </c>
      <c r="L57" s="19"/>
      <c r="M57" s="20">
        <v>26544803173</v>
      </c>
      <c r="N57" s="19"/>
      <c r="O57" s="20">
        <v>22140995337</v>
      </c>
      <c r="P57" s="19"/>
      <c r="Q57" s="31">
        <v>4403807836</v>
      </c>
    </row>
    <row r="58" spans="1:17">
      <c r="A58" s="19" t="s">
        <v>248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740000</v>
      </c>
      <c r="L58" s="19"/>
      <c r="M58" s="20">
        <v>31007446756</v>
      </c>
      <c r="N58" s="19"/>
      <c r="O58" s="20">
        <v>31507133331</v>
      </c>
      <c r="P58" s="19"/>
      <c r="Q58" s="31">
        <v>-499686575</v>
      </c>
    </row>
    <row r="59" spans="1:17">
      <c r="A59" s="19" t="s">
        <v>179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600000</v>
      </c>
      <c r="L59" s="19"/>
      <c r="M59" s="20">
        <v>28671147540</v>
      </c>
      <c r="N59" s="19"/>
      <c r="O59" s="20">
        <v>19445594837</v>
      </c>
      <c r="P59" s="19"/>
      <c r="Q59" s="31">
        <v>9225552703</v>
      </c>
    </row>
    <row r="60" spans="1:17">
      <c r="A60" s="19" t="s">
        <v>211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200000</v>
      </c>
      <c r="L60" s="19"/>
      <c r="M60" s="20">
        <v>11052808982</v>
      </c>
      <c r="N60" s="19"/>
      <c r="O60" s="20">
        <v>11488199052</v>
      </c>
      <c r="P60" s="19"/>
      <c r="Q60" s="31">
        <v>-435390070</v>
      </c>
    </row>
    <row r="61" spans="1:17">
      <c r="A61" s="19" t="s">
        <v>146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1000000</v>
      </c>
      <c r="L61" s="19"/>
      <c r="M61" s="20">
        <v>19770584028</v>
      </c>
      <c r="N61" s="19"/>
      <c r="O61" s="20">
        <v>13241623000</v>
      </c>
      <c r="P61" s="19"/>
      <c r="Q61" s="31">
        <v>6528961028</v>
      </c>
    </row>
    <row r="62" spans="1:17">
      <c r="A62" s="19" t="s">
        <v>143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2000000</v>
      </c>
      <c r="L62" s="19"/>
      <c r="M62" s="20">
        <v>20428724534</v>
      </c>
      <c r="N62" s="19"/>
      <c r="O62" s="20">
        <v>10708563500</v>
      </c>
      <c r="P62" s="19"/>
      <c r="Q62" s="31">
        <v>9720161034</v>
      </c>
    </row>
    <row r="63" spans="1:17">
      <c r="A63" s="19" t="s">
        <v>183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1570000</v>
      </c>
      <c r="L63" s="19"/>
      <c r="M63" s="20">
        <v>53163142949</v>
      </c>
      <c r="N63" s="19"/>
      <c r="O63" s="20">
        <v>35819473169</v>
      </c>
      <c r="P63" s="19"/>
      <c r="Q63" s="31">
        <v>17343669780</v>
      </c>
    </row>
    <row r="64" spans="1:17">
      <c r="A64" s="19" t="s">
        <v>186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157597</v>
      </c>
      <c r="L64" s="19"/>
      <c r="M64" s="20">
        <v>7046388444</v>
      </c>
      <c r="N64" s="19"/>
      <c r="O64" s="20">
        <v>3274865660</v>
      </c>
      <c r="P64" s="19"/>
      <c r="Q64" s="31">
        <v>3771522784</v>
      </c>
    </row>
    <row r="65" spans="1:17">
      <c r="A65" s="19" t="s">
        <v>148</v>
      </c>
      <c r="B65" s="19"/>
      <c r="C65" s="20">
        <v>0</v>
      </c>
      <c r="D65" s="19"/>
      <c r="E65" s="20">
        <v>0</v>
      </c>
      <c r="F65" s="19"/>
      <c r="G65" s="20">
        <v>0</v>
      </c>
      <c r="H65" s="19"/>
      <c r="I65" s="31">
        <v>0</v>
      </c>
      <c r="J65" s="19"/>
      <c r="K65" s="20">
        <v>750000</v>
      </c>
      <c r="L65" s="19"/>
      <c r="M65" s="20">
        <v>17708906651</v>
      </c>
      <c r="N65" s="19"/>
      <c r="O65" s="20">
        <v>12146654062</v>
      </c>
      <c r="P65" s="19"/>
      <c r="Q65" s="31">
        <v>5562252589</v>
      </c>
    </row>
    <row r="66" spans="1:17">
      <c r="A66" s="19" t="s">
        <v>142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23667057</v>
      </c>
      <c r="L66" s="19"/>
      <c r="M66" s="20">
        <v>40112725095</v>
      </c>
      <c r="N66" s="19"/>
      <c r="O66" s="20">
        <v>38791363581</v>
      </c>
      <c r="P66" s="19"/>
      <c r="Q66" s="31">
        <v>1321361514</v>
      </c>
    </row>
    <row r="67" spans="1:17">
      <c r="A67" s="19" t="s">
        <v>176</v>
      </c>
      <c r="B67" s="19"/>
      <c r="C67" s="20">
        <v>0</v>
      </c>
      <c r="D67" s="19"/>
      <c r="E67" s="20">
        <v>0</v>
      </c>
      <c r="F67" s="19"/>
      <c r="G67" s="20">
        <v>0</v>
      </c>
      <c r="H67" s="19"/>
      <c r="I67" s="31">
        <v>0</v>
      </c>
      <c r="J67" s="19"/>
      <c r="K67" s="20">
        <v>220000</v>
      </c>
      <c r="L67" s="19"/>
      <c r="M67" s="20">
        <v>8317707354</v>
      </c>
      <c r="N67" s="19"/>
      <c r="O67" s="20">
        <v>7142626275</v>
      </c>
      <c r="P67" s="19"/>
      <c r="Q67" s="31">
        <v>1175081079</v>
      </c>
    </row>
    <row r="68" spans="1:17">
      <c r="A68" s="19" t="s">
        <v>201</v>
      </c>
      <c r="B68" s="19"/>
      <c r="C68" s="20">
        <v>0</v>
      </c>
      <c r="D68" s="19"/>
      <c r="E68" s="20">
        <v>0</v>
      </c>
      <c r="F68" s="19"/>
      <c r="G68" s="20">
        <v>0</v>
      </c>
      <c r="H68" s="19"/>
      <c r="I68" s="31">
        <v>0</v>
      </c>
      <c r="J68" s="19"/>
      <c r="K68" s="20">
        <v>700000</v>
      </c>
      <c r="L68" s="19"/>
      <c r="M68" s="20">
        <v>10725141407</v>
      </c>
      <c r="N68" s="19"/>
      <c r="O68" s="20">
        <v>10497744242</v>
      </c>
      <c r="P68" s="19"/>
      <c r="Q68" s="31">
        <v>227397165</v>
      </c>
    </row>
    <row r="69" spans="1:17">
      <c r="A69" s="19" t="s">
        <v>241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64199</v>
      </c>
      <c r="L69" s="19"/>
      <c r="M69" s="20">
        <v>6889523372</v>
      </c>
      <c r="N69" s="19"/>
      <c r="O69" s="20">
        <v>9904129829</v>
      </c>
      <c r="P69" s="19"/>
      <c r="Q69" s="31">
        <v>-3014606457</v>
      </c>
    </row>
    <row r="70" spans="1:17">
      <c r="A70" s="19" t="s">
        <v>160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400000</v>
      </c>
      <c r="L70" s="19"/>
      <c r="M70" s="20">
        <v>25220808830</v>
      </c>
      <c r="N70" s="19"/>
      <c r="O70" s="20">
        <v>20952902866</v>
      </c>
      <c r="P70" s="19"/>
      <c r="Q70" s="31">
        <v>4267905964</v>
      </c>
    </row>
    <row r="71" spans="1:17">
      <c r="A71" s="19" t="s">
        <v>255</v>
      </c>
      <c r="B71" s="19"/>
      <c r="C71" s="20">
        <v>0</v>
      </c>
      <c r="D71" s="19"/>
      <c r="E71" s="20">
        <v>0</v>
      </c>
      <c r="F71" s="19"/>
      <c r="G71" s="20">
        <v>0</v>
      </c>
      <c r="H71" s="19"/>
      <c r="I71" s="31">
        <v>0</v>
      </c>
      <c r="J71" s="19"/>
      <c r="K71" s="20">
        <v>1400000</v>
      </c>
      <c r="L71" s="19"/>
      <c r="M71" s="20">
        <v>12090095787</v>
      </c>
      <c r="N71" s="19"/>
      <c r="O71" s="20">
        <v>15944496193</v>
      </c>
      <c r="P71" s="19"/>
      <c r="Q71" s="31">
        <v>-3854400406</v>
      </c>
    </row>
    <row r="72" spans="1:17">
      <c r="A72" s="19" t="s">
        <v>204</v>
      </c>
      <c r="B72" s="19"/>
      <c r="C72" s="20">
        <v>0</v>
      </c>
      <c r="D72" s="19"/>
      <c r="E72" s="20">
        <v>0</v>
      </c>
      <c r="F72" s="19"/>
      <c r="G72" s="20">
        <v>0</v>
      </c>
      <c r="H72" s="19"/>
      <c r="I72" s="31">
        <v>0</v>
      </c>
      <c r="J72" s="19"/>
      <c r="K72" s="20">
        <v>1000000</v>
      </c>
      <c r="L72" s="19"/>
      <c r="M72" s="20">
        <v>6382161390</v>
      </c>
      <c r="N72" s="19"/>
      <c r="O72" s="20">
        <v>5792754195</v>
      </c>
      <c r="P72" s="19"/>
      <c r="Q72" s="31">
        <v>589407195</v>
      </c>
    </row>
    <row r="73" spans="1:17">
      <c r="A73" s="19" t="s">
        <v>159</v>
      </c>
      <c r="B73" s="19"/>
      <c r="C73" s="20">
        <v>0</v>
      </c>
      <c r="D73" s="19"/>
      <c r="E73" s="20">
        <v>0</v>
      </c>
      <c r="F73" s="19"/>
      <c r="G73" s="20">
        <v>0</v>
      </c>
      <c r="H73" s="19"/>
      <c r="I73" s="31">
        <v>0</v>
      </c>
      <c r="J73" s="19"/>
      <c r="K73" s="20">
        <v>500000</v>
      </c>
      <c r="L73" s="19"/>
      <c r="M73" s="20">
        <v>15895734793</v>
      </c>
      <c r="N73" s="19"/>
      <c r="O73" s="20">
        <v>14527092120</v>
      </c>
      <c r="P73" s="19"/>
      <c r="Q73" s="31">
        <v>1368642673</v>
      </c>
    </row>
    <row r="74" spans="1:17">
      <c r="A74" s="19" t="s">
        <v>239</v>
      </c>
      <c r="B74" s="19"/>
      <c r="C74" s="20">
        <v>0</v>
      </c>
      <c r="D74" s="19"/>
      <c r="E74" s="20">
        <v>0</v>
      </c>
      <c r="F74" s="19"/>
      <c r="G74" s="20">
        <v>0</v>
      </c>
      <c r="H74" s="19"/>
      <c r="I74" s="31">
        <v>0</v>
      </c>
      <c r="J74" s="19"/>
      <c r="K74" s="20">
        <v>172000</v>
      </c>
      <c r="L74" s="19"/>
      <c r="M74" s="20">
        <v>6481667597</v>
      </c>
      <c r="N74" s="19"/>
      <c r="O74" s="20">
        <v>8977531400</v>
      </c>
      <c r="P74" s="19"/>
      <c r="Q74" s="31">
        <v>-2495863803</v>
      </c>
    </row>
    <row r="75" spans="1:17">
      <c r="A75" s="19" t="s">
        <v>175</v>
      </c>
      <c r="B75" s="19"/>
      <c r="C75" s="20">
        <v>0</v>
      </c>
      <c r="D75" s="19"/>
      <c r="E75" s="20">
        <v>0</v>
      </c>
      <c r="F75" s="19"/>
      <c r="G75" s="20">
        <v>0</v>
      </c>
      <c r="H75" s="19"/>
      <c r="I75" s="31">
        <v>0</v>
      </c>
      <c r="J75" s="19"/>
      <c r="K75" s="20">
        <v>2800000</v>
      </c>
      <c r="L75" s="19"/>
      <c r="M75" s="20">
        <v>32884396277</v>
      </c>
      <c r="N75" s="19"/>
      <c r="O75" s="20">
        <v>25310826888</v>
      </c>
      <c r="P75" s="19"/>
      <c r="Q75" s="31">
        <v>7573569389</v>
      </c>
    </row>
    <row r="76" spans="1:17">
      <c r="A76" s="19" t="s">
        <v>215</v>
      </c>
      <c r="B76" s="19"/>
      <c r="C76" s="20">
        <v>0</v>
      </c>
      <c r="D76" s="19"/>
      <c r="E76" s="20">
        <v>0</v>
      </c>
      <c r="F76" s="19"/>
      <c r="G76" s="20">
        <v>0</v>
      </c>
      <c r="H76" s="19"/>
      <c r="I76" s="31">
        <v>0</v>
      </c>
      <c r="J76" s="19"/>
      <c r="K76" s="20">
        <v>200000</v>
      </c>
      <c r="L76" s="19"/>
      <c r="M76" s="20">
        <v>21144859680</v>
      </c>
      <c r="N76" s="19"/>
      <c r="O76" s="20">
        <v>20928840867</v>
      </c>
      <c r="P76" s="19"/>
      <c r="Q76" s="31">
        <v>216018813</v>
      </c>
    </row>
    <row r="77" spans="1:17">
      <c r="A77" s="19" t="s">
        <v>253</v>
      </c>
      <c r="B77" s="19"/>
      <c r="C77" s="20">
        <v>0</v>
      </c>
      <c r="D77" s="19"/>
      <c r="E77" s="20">
        <v>0</v>
      </c>
      <c r="F77" s="19"/>
      <c r="G77" s="20">
        <v>0</v>
      </c>
      <c r="H77" s="19"/>
      <c r="I77" s="31">
        <v>0</v>
      </c>
      <c r="J77" s="19"/>
      <c r="K77" s="20">
        <v>1400000</v>
      </c>
      <c r="L77" s="19"/>
      <c r="M77" s="20">
        <v>20319799044</v>
      </c>
      <c r="N77" s="19"/>
      <c r="O77" s="20">
        <v>20320640837</v>
      </c>
      <c r="P77" s="19"/>
      <c r="Q77" s="31">
        <v>-841793</v>
      </c>
    </row>
    <row r="78" spans="1:17">
      <c r="A78" s="19" t="s">
        <v>205</v>
      </c>
      <c r="B78" s="19"/>
      <c r="C78" s="20">
        <v>0</v>
      </c>
      <c r="D78" s="19"/>
      <c r="E78" s="20">
        <v>0</v>
      </c>
      <c r="F78" s="19"/>
      <c r="G78" s="20">
        <v>0</v>
      </c>
      <c r="H78" s="19"/>
      <c r="I78" s="31">
        <v>0</v>
      </c>
      <c r="J78" s="19"/>
      <c r="K78" s="20">
        <v>100000</v>
      </c>
      <c r="L78" s="19"/>
      <c r="M78" s="20">
        <v>7581569580</v>
      </c>
      <c r="N78" s="19"/>
      <c r="O78" s="20">
        <v>6561755734</v>
      </c>
      <c r="P78" s="19"/>
      <c r="Q78" s="31">
        <v>1019813846</v>
      </c>
    </row>
    <row r="79" spans="1:17">
      <c r="A79" s="19" t="s">
        <v>206</v>
      </c>
      <c r="B79" s="19"/>
      <c r="C79" s="20">
        <v>0</v>
      </c>
      <c r="D79" s="19"/>
      <c r="E79" s="20">
        <v>0</v>
      </c>
      <c r="F79" s="19"/>
      <c r="G79" s="20">
        <v>0</v>
      </c>
      <c r="H79" s="19"/>
      <c r="I79" s="31">
        <v>0</v>
      </c>
      <c r="J79" s="19"/>
      <c r="K79" s="20">
        <v>1000000</v>
      </c>
      <c r="L79" s="19"/>
      <c r="M79" s="20">
        <v>9206396377</v>
      </c>
      <c r="N79" s="19"/>
      <c r="O79" s="20">
        <v>4841360160</v>
      </c>
      <c r="P79" s="19"/>
      <c r="Q79" s="31">
        <v>4365036217</v>
      </c>
    </row>
    <row r="80" spans="1:17">
      <c r="A80" s="19" t="s">
        <v>293</v>
      </c>
      <c r="B80" s="19"/>
      <c r="C80" s="20">
        <v>0</v>
      </c>
      <c r="D80" s="19"/>
      <c r="E80" s="20">
        <v>0</v>
      </c>
      <c r="F80" s="19"/>
      <c r="G80" s="20">
        <v>0</v>
      </c>
      <c r="H80" s="19"/>
      <c r="I80" s="31">
        <v>0</v>
      </c>
      <c r="J80" s="19"/>
      <c r="K80" s="20">
        <v>816</v>
      </c>
      <c r="L80" s="19"/>
      <c r="M80" s="20">
        <v>88167714</v>
      </c>
      <c r="N80" s="19"/>
      <c r="O80" s="20">
        <v>53205383</v>
      </c>
      <c r="P80" s="19"/>
      <c r="Q80" s="31">
        <v>34962331</v>
      </c>
    </row>
    <row r="81" spans="1:17">
      <c r="A81" s="19" t="s">
        <v>219</v>
      </c>
      <c r="B81" s="19"/>
      <c r="C81" s="20">
        <v>384</v>
      </c>
      <c r="D81" s="19"/>
      <c r="E81" s="20">
        <v>335171241</v>
      </c>
      <c r="F81" s="19"/>
      <c r="G81" s="20">
        <v>311870141</v>
      </c>
      <c r="H81" s="19"/>
      <c r="I81" s="31">
        <v>23301100</v>
      </c>
      <c r="J81" s="19"/>
      <c r="K81" s="20">
        <v>9829</v>
      </c>
      <c r="L81" s="19"/>
      <c r="M81" s="20">
        <v>8062831238</v>
      </c>
      <c r="N81" s="19"/>
      <c r="O81" s="20">
        <v>7982738584</v>
      </c>
      <c r="P81" s="19"/>
      <c r="Q81" s="31">
        <v>80092654</v>
      </c>
    </row>
    <row r="82" spans="1:17">
      <c r="A82" s="19" t="s">
        <v>282</v>
      </c>
      <c r="B82" s="19"/>
      <c r="C82" s="20">
        <v>109546</v>
      </c>
      <c r="D82" s="19"/>
      <c r="E82" s="20">
        <v>74924488295</v>
      </c>
      <c r="F82" s="19"/>
      <c r="G82" s="20">
        <v>71716796118</v>
      </c>
      <c r="H82" s="19"/>
      <c r="I82" s="31">
        <v>3207692177</v>
      </c>
      <c r="J82" s="19"/>
      <c r="K82" s="20">
        <v>130431</v>
      </c>
      <c r="L82" s="19"/>
      <c r="M82" s="20">
        <v>88685208713</v>
      </c>
      <c r="N82" s="19"/>
      <c r="O82" s="20">
        <v>85334628996</v>
      </c>
      <c r="P82" s="19"/>
      <c r="Q82" s="31">
        <v>3350579717</v>
      </c>
    </row>
    <row r="83" spans="1:17">
      <c r="A83" s="19" t="s">
        <v>262</v>
      </c>
      <c r="B83" s="19"/>
      <c r="C83" s="20">
        <v>5665</v>
      </c>
      <c r="D83" s="19"/>
      <c r="E83" s="20">
        <v>4304619647</v>
      </c>
      <c r="F83" s="19"/>
      <c r="G83" s="20">
        <v>4091531300</v>
      </c>
      <c r="H83" s="19"/>
      <c r="I83" s="31">
        <v>213088347</v>
      </c>
      <c r="J83" s="19"/>
      <c r="K83" s="20">
        <v>5665</v>
      </c>
      <c r="L83" s="19"/>
      <c r="M83" s="20">
        <v>4304619647</v>
      </c>
      <c r="N83" s="19"/>
      <c r="O83" s="20">
        <v>4091531300</v>
      </c>
      <c r="P83" s="19"/>
      <c r="Q83" s="31">
        <v>213088347</v>
      </c>
    </row>
    <row r="84" spans="1:17">
      <c r="A84" s="19" t="s">
        <v>163</v>
      </c>
      <c r="B84" s="19"/>
      <c r="C84" s="20">
        <v>60000</v>
      </c>
      <c r="D84" s="19"/>
      <c r="E84" s="20">
        <v>59689179378</v>
      </c>
      <c r="F84" s="19"/>
      <c r="G84" s="20">
        <v>54361832664</v>
      </c>
      <c r="H84" s="19"/>
      <c r="I84" s="31">
        <v>5327346714</v>
      </c>
      <c r="J84" s="19"/>
      <c r="K84" s="20">
        <v>64700</v>
      </c>
      <c r="L84" s="19"/>
      <c r="M84" s="20">
        <v>64368756055</v>
      </c>
      <c r="N84" s="19"/>
      <c r="O84" s="20">
        <v>58606655162</v>
      </c>
      <c r="P84" s="19"/>
      <c r="Q84" s="31">
        <v>5762100893</v>
      </c>
    </row>
    <row r="85" spans="1:17">
      <c r="A85" s="19" t="s">
        <v>158</v>
      </c>
      <c r="B85" s="19"/>
      <c r="C85" s="20">
        <v>15</v>
      </c>
      <c r="D85" s="19"/>
      <c r="E85" s="20">
        <v>15</v>
      </c>
      <c r="F85" s="19"/>
      <c r="G85" s="20">
        <v>14495743</v>
      </c>
      <c r="H85" s="19"/>
      <c r="I85" s="31">
        <v>-14495728</v>
      </c>
      <c r="J85" s="19"/>
      <c r="K85" s="20">
        <v>188915</v>
      </c>
      <c r="L85" s="19"/>
      <c r="M85" s="20">
        <v>186077292418</v>
      </c>
      <c r="N85" s="19"/>
      <c r="O85" s="20">
        <v>182564218771</v>
      </c>
      <c r="P85" s="19"/>
      <c r="Q85" s="31">
        <v>3513073647</v>
      </c>
    </row>
    <row r="86" spans="1:17">
      <c r="A86" s="19" t="s">
        <v>162</v>
      </c>
      <c r="B86" s="19"/>
      <c r="C86" s="20">
        <v>926</v>
      </c>
      <c r="D86" s="19"/>
      <c r="E86" s="20">
        <v>881508200</v>
      </c>
      <c r="F86" s="19"/>
      <c r="G86" s="20">
        <v>790769208</v>
      </c>
      <c r="H86" s="19"/>
      <c r="I86" s="31">
        <v>90738992</v>
      </c>
      <c r="J86" s="19"/>
      <c r="K86" s="20">
        <v>926</v>
      </c>
      <c r="L86" s="19"/>
      <c r="M86" s="20">
        <v>881508200</v>
      </c>
      <c r="N86" s="19"/>
      <c r="O86" s="20">
        <v>790769208</v>
      </c>
      <c r="P86" s="19"/>
      <c r="Q86" s="31">
        <v>90738992</v>
      </c>
    </row>
    <row r="87" spans="1:17">
      <c r="A87" s="19" t="s">
        <v>265</v>
      </c>
      <c r="B87" s="19"/>
      <c r="C87" s="20">
        <v>0</v>
      </c>
      <c r="D87" s="19"/>
      <c r="E87" s="20">
        <v>0</v>
      </c>
      <c r="F87" s="19"/>
      <c r="G87" s="20">
        <v>0</v>
      </c>
      <c r="H87" s="19"/>
      <c r="I87" s="31">
        <v>0</v>
      </c>
      <c r="J87" s="19"/>
      <c r="K87" s="20">
        <v>300</v>
      </c>
      <c r="L87" s="19"/>
      <c r="M87" s="20">
        <v>284948345</v>
      </c>
      <c r="N87" s="19"/>
      <c r="O87" s="20">
        <v>298040007</v>
      </c>
      <c r="P87" s="19"/>
      <c r="Q87" s="31">
        <v>-13091662</v>
      </c>
    </row>
    <row r="88" spans="1:17">
      <c r="A88" s="19" t="s">
        <v>161</v>
      </c>
      <c r="B88" s="19"/>
      <c r="C88" s="20">
        <v>0</v>
      </c>
      <c r="D88" s="19"/>
      <c r="E88" s="20">
        <v>0</v>
      </c>
      <c r="F88" s="19"/>
      <c r="G88" s="20">
        <v>0</v>
      </c>
      <c r="H88" s="19"/>
      <c r="I88" s="31">
        <v>0</v>
      </c>
      <c r="J88" s="19"/>
      <c r="K88" s="20">
        <v>3815</v>
      </c>
      <c r="L88" s="19"/>
      <c r="M88" s="20">
        <v>3814308533</v>
      </c>
      <c r="N88" s="19"/>
      <c r="O88" s="20">
        <v>3697341012</v>
      </c>
      <c r="P88" s="19"/>
      <c r="Q88" s="31">
        <v>116967521</v>
      </c>
    </row>
    <row r="89" spans="1:17">
      <c r="A89" s="19" t="s">
        <v>217</v>
      </c>
      <c r="B89" s="19"/>
      <c r="C89" s="20">
        <v>0</v>
      </c>
      <c r="D89" s="19"/>
      <c r="E89" s="20">
        <v>0</v>
      </c>
      <c r="F89" s="19"/>
      <c r="G89" s="20">
        <v>0</v>
      </c>
      <c r="H89" s="19"/>
      <c r="I89" s="31">
        <v>0</v>
      </c>
      <c r="J89" s="19"/>
      <c r="K89" s="20">
        <v>4116</v>
      </c>
      <c r="L89" s="19"/>
      <c r="M89" s="20">
        <v>3420709253</v>
      </c>
      <c r="N89" s="19"/>
      <c r="O89" s="20">
        <v>3347935024</v>
      </c>
      <c r="P89" s="19"/>
      <c r="Q89" s="31">
        <v>72774229</v>
      </c>
    </row>
    <row r="90" spans="1:17">
      <c r="A90" s="19" t="s">
        <v>225</v>
      </c>
      <c r="B90" s="19"/>
      <c r="C90" s="20">
        <v>0</v>
      </c>
      <c r="D90" s="19"/>
      <c r="E90" s="20">
        <v>0</v>
      </c>
      <c r="F90" s="19"/>
      <c r="G90" s="20">
        <v>0</v>
      </c>
      <c r="H90" s="19"/>
      <c r="I90" s="31">
        <v>0</v>
      </c>
      <c r="J90" s="19"/>
      <c r="K90" s="20">
        <v>63315</v>
      </c>
      <c r="L90" s="19"/>
      <c r="M90" s="20">
        <v>51654169601</v>
      </c>
      <c r="N90" s="19"/>
      <c r="O90" s="20">
        <v>50595237984</v>
      </c>
      <c r="P90" s="19"/>
      <c r="Q90" s="31">
        <v>1058931617</v>
      </c>
    </row>
    <row r="91" spans="1:17">
      <c r="A91" s="19" t="s">
        <v>297</v>
      </c>
      <c r="B91" s="19"/>
      <c r="C91" s="20">
        <v>0</v>
      </c>
      <c r="D91" s="19"/>
      <c r="E91" s="20">
        <v>0</v>
      </c>
      <c r="F91" s="19"/>
      <c r="G91" s="20">
        <v>0</v>
      </c>
      <c r="H91" s="19"/>
      <c r="I91" s="31">
        <v>0</v>
      </c>
      <c r="J91" s="19"/>
      <c r="K91" s="20">
        <v>19017</v>
      </c>
      <c r="L91" s="19"/>
      <c r="M91" s="20">
        <v>16161520195</v>
      </c>
      <c r="N91" s="19"/>
      <c r="O91" s="20">
        <v>15844032211</v>
      </c>
      <c r="P91" s="19"/>
      <c r="Q91" s="31">
        <v>317487984</v>
      </c>
    </row>
    <row r="92" spans="1:17">
      <c r="A92" s="19" t="s">
        <v>224</v>
      </c>
      <c r="B92" s="19"/>
      <c r="C92" s="20">
        <v>0</v>
      </c>
      <c r="D92" s="19"/>
      <c r="E92" s="20">
        <v>0</v>
      </c>
      <c r="F92" s="19"/>
      <c r="G92" s="20">
        <v>0</v>
      </c>
      <c r="H92" s="19"/>
      <c r="I92" s="31">
        <v>0</v>
      </c>
      <c r="J92" s="19"/>
      <c r="K92" s="20">
        <v>2539</v>
      </c>
      <c r="L92" s="19"/>
      <c r="M92" s="20">
        <v>2132378517</v>
      </c>
      <c r="N92" s="19"/>
      <c r="O92" s="20">
        <v>2136193905</v>
      </c>
      <c r="P92" s="19"/>
      <c r="Q92" s="31">
        <v>-3815388</v>
      </c>
    </row>
    <row r="93" spans="1:17">
      <c r="A93" s="19" t="s">
        <v>243</v>
      </c>
      <c r="B93" s="19"/>
      <c r="C93" s="20">
        <v>0</v>
      </c>
      <c r="D93" s="19"/>
      <c r="E93" s="20">
        <v>0</v>
      </c>
      <c r="F93" s="19"/>
      <c r="G93" s="20">
        <v>0</v>
      </c>
      <c r="H93" s="19"/>
      <c r="I93" s="31">
        <v>0</v>
      </c>
      <c r="J93" s="19"/>
      <c r="K93" s="20">
        <v>6227</v>
      </c>
      <c r="L93" s="19"/>
      <c r="M93" s="20">
        <v>4339432339</v>
      </c>
      <c r="N93" s="19"/>
      <c r="O93" s="20">
        <v>4334448174</v>
      </c>
      <c r="P93" s="19"/>
      <c r="Q93" s="31">
        <v>4984165</v>
      </c>
    </row>
    <row r="94" spans="1:17">
      <c r="A94" s="19" t="s">
        <v>222</v>
      </c>
      <c r="B94" s="19"/>
      <c r="C94" s="20">
        <v>0</v>
      </c>
      <c r="D94" s="19"/>
      <c r="E94" s="20">
        <v>0</v>
      </c>
      <c r="F94" s="19"/>
      <c r="G94" s="20">
        <v>0</v>
      </c>
      <c r="H94" s="19"/>
      <c r="I94" s="31">
        <v>0</v>
      </c>
      <c r="J94" s="19"/>
      <c r="K94" s="20">
        <v>121517</v>
      </c>
      <c r="L94" s="19"/>
      <c r="M94" s="20">
        <v>100329554993</v>
      </c>
      <c r="N94" s="19"/>
      <c r="O94" s="20">
        <v>97824405841</v>
      </c>
      <c r="P94" s="19"/>
      <c r="Q94" s="31">
        <v>2505149152</v>
      </c>
    </row>
    <row r="95" spans="1:17">
      <c r="A95" s="19" t="s">
        <v>294</v>
      </c>
      <c r="B95" s="19"/>
      <c r="C95" s="20">
        <v>0</v>
      </c>
      <c r="D95" s="19"/>
      <c r="E95" s="20">
        <v>0</v>
      </c>
      <c r="F95" s="19"/>
      <c r="G95" s="20">
        <v>0</v>
      </c>
      <c r="H95" s="19"/>
      <c r="I95" s="31">
        <v>0</v>
      </c>
      <c r="J95" s="19"/>
      <c r="K95" s="20">
        <v>35500</v>
      </c>
      <c r="L95" s="19"/>
      <c r="M95" s="20">
        <v>29971772545</v>
      </c>
      <c r="N95" s="19"/>
      <c r="O95" s="20">
        <v>35474262500</v>
      </c>
      <c r="P95" s="19"/>
      <c r="Q95" s="31">
        <v>-5502489955</v>
      </c>
    </row>
    <row r="96" spans="1:17">
      <c r="A96" s="19" t="s">
        <v>164</v>
      </c>
      <c r="B96" s="19"/>
      <c r="C96" s="20">
        <v>0</v>
      </c>
      <c r="D96" s="19"/>
      <c r="E96" s="20">
        <v>0</v>
      </c>
      <c r="F96" s="19"/>
      <c r="G96" s="20">
        <v>0</v>
      </c>
      <c r="H96" s="19"/>
      <c r="I96" s="31">
        <v>0</v>
      </c>
      <c r="J96" s="19"/>
      <c r="K96" s="20">
        <v>3216</v>
      </c>
      <c r="L96" s="19"/>
      <c r="M96" s="20">
        <v>3213267493</v>
      </c>
      <c r="N96" s="19"/>
      <c r="O96" s="20">
        <v>3164659956</v>
      </c>
      <c r="P96" s="19"/>
      <c r="Q96" s="31">
        <v>48607537</v>
      </c>
    </row>
    <row r="97" spans="1:17">
      <c r="A97" s="19" t="s">
        <v>223</v>
      </c>
      <c r="B97" s="19"/>
      <c r="C97" s="20">
        <v>0</v>
      </c>
      <c r="D97" s="19"/>
      <c r="E97" s="20">
        <v>0</v>
      </c>
      <c r="F97" s="19"/>
      <c r="G97" s="20">
        <v>0</v>
      </c>
      <c r="H97" s="19"/>
      <c r="I97" s="31">
        <v>0</v>
      </c>
      <c r="J97" s="19"/>
      <c r="K97" s="20">
        <v>123215</v>
      </c>
      <c r="L97" s="19"/>
      <c r="M97" s="20">
        <v>97780903786</v>
      </c>
      <c r="N97" s="19"/>
      <c r="O97" s="20">
        <v>98009559202</v>
      </c>
      <c r="P97" s="19"/>
      <c r="Q97" s="31">
        <v>-228655416</v>
      </c>
    </row>
    <row r="98" spans="1:17">
      <c r="A98" s="19" t="s">
        <v>218</v>
      </c>
      <c r="B98" s="19"/>
      <c r="C98" s="20">
        <v>0</v>
      </c>
      <c r="D98" s="19"/>
      <c r="E98" s="20">
        <v>0</v>
      </c>
      <c r="F98" s="19"/>
      <c r="G98" s="20">
        <v>0</v>
      </c>
      <c r="H98" s="19"/>
      <c r="I98" s="31">
        <v>0</v>
      </c>
      <c r="J98" s="19"/>
      <c r="K98" s="20">
        <v>51794</v>
      </c>
      <c r="L98" s="19"/>
      <c r="M98" s="20">
        <v>43294186715</v>
      </c>
      <c r="N98" s="19"/>
      <c r="O98" s="20">
        <v>41821826117</v>
      </c>
      <c r="P98" s="19"/>
      <c r="Q98" s="31">
        <v>1472360598</v>
      </c>
    </row>
    <row r="99" spans="1:17">
      <c r="A99" s="19" t="s">
        <v>226</v>
      </c>
      <c r="B99" s="19"/>
      <c r="C99" s="20">
        <v>0</v>
      </c>
      <c r="D99" s="19"/>
      <c r="E99" s="20">
        <v>0</v>
      </c>
      <c r="F99" s="19"/>
      <c r="G99" s="20">
        <v>0</v>
      </c>
      <c r="H99" s="19"/>
      <c r="I99" s="31">
        <v>0</v>
      </c>
      <c r="J99" s="19"/>
      <c r="K99" s="20">
        <v>2191</v>
      </c>
      <c r="L99" s="19"/>
      <c r="M99" s="20">
        <v>1731014398</v>
      </c>
      <c r="N99" s="19"/>
      <c r="O99" s="20">
        <v>1725713026</v>
      </c>
      <c r="P99" s="19"/>
      <c r="Q99" s="31">
        <v>5301372</v>
      </c>
    </row>
    <row r="100" spans="1:17" ht="19.5" thickBot="1">
      <c r="A100" s="2" t="s">
        <v>106</v>
      </c>
      <c r="C100" s="41">
        <f>SUM(C9:C99)</f>
        <v>34358811</v>
      </c>
      <c r="E100" s="41">
        <f>SUM(E9:E99)</f>
        <v>281322435535</v>
      </c>
      <c r="G100" s="41">
        <f>SUM(G9:G99)</f>
        <v>292354424311</v>
      </c>
      <c r="I100" s="45">
        <f>SUM(I9:I99)</f>
        <v>-11031988776</v>
      </c>
      <c r="K100" s="41">
        <f>SUM(K9:K99)</f>
        <v>182159124</v>
      </c>
      <c r="M100" s="41">
        <f>SUM(M9:M99)</f>
        <v>2379165538762</v>
      </c>
      <c r="O100" s="41">
        <f>SUM(O9:O99)</f>
        <v>2044516038062</v>
      </c>
      <c r="Q100" s="45">
        <f>SUM(Q9:Q99)</f>
        <v>334649500700</v>
      </c>
    </row>
    <row r="101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3"/>
  <sheetViews>
    <sheetView rightToLeft="1" view="pageBreakPreview" zoomScaleNormal="100" zoomScaleSheetLayoutView="100" workbookViewId="0">
      <selection activeCell="C84" sqref="C8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14" customFormat="1" ht="25.5">
      <c r="A5" s="50" t="s">
        <v>125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7" spans="1:21" ht="30.75" thickBot="1">
      <c r="A7" s="52" t="s">
        <v>2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H7" s="57" t="s">
        <v>83</v>
      </c>
      <c r="I7" s="57" t="s">
        <v>83</v>
      </c>
      <c r="J7" s="57" t="s">
        <v>83</v>
      </c>
      <c r="K7" s="57" t="s">
        <v>83</v>
      </c>
      <c r="M7" s="57" t="s">
        <v>84</v>
      </c>
      <c r="N7" s="57" t="s">
        <v>84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  <c r="T7" s="57" t="s">
        <v>84</v>
      </c>
      <c r="U7" s="57" t="s">
        <v>84</v>
      </c>
    </row>
    <row r="8" spans="1:21" ht="30.75" thickBot="1">
      <c r="A8" s="57" t="s">
        <v>2</v>
      </c>
      <c r="C8" s="63" t="s">
        <v>101</v>
      </c>
      <c r="D8" s="25"/>
      <c r="E8" s="63" t="s">
        <v>102</v>
      </c>
      <c r="F8" s="25"/>
      <c r="G8" s="63" t="s">
        <v>103</v>
      </c>
      <c r="H8" s="25"/>
      <c r="I8" s="63" t="s">
        <v>51</v>
      </c>
      <c r="J8" s="12"/>
      <c r="K8" s="56" t="s">
        <v>104</v>
      </c>
      <c r="M8" s="56" t="s">
        <v>101</v>
      </c>
      <c r="N8" s="12"/>
      <c r="O8" s="56" t="s">
        <v>102</v>
      </c>
      <c r="P8" s="12"/>
      <c r="Q8" s="56" t="s">
        <v>103</v>
      </c>
      <c r="R8" s="12"/>
      <c r="S8" s="63" t="s">
        <v>51</v>
      </c>
      <c r="T8" s="12"/>
      <c r="U8" s="56" t="s">
        <v>104</v>
      </c>
    </row>
    <row r="9" spans="1:21" ht="21">
      <c r="A9" s="3" t="s">
        <v>180</v>
      </c>
      <c r="C9" s="43">
        <v>0</v>
      </c>
      <c r="E9" s="43">
        <v>-1396847435</v>
      </c>
      <c r="G9" s="43">
        <v>-122264769</v>
      </c>
      <c r="I9" s="43">
        <v>-1519112204</v>
      </c>
      <c r="K9" s="39" t="s">
        <v>320</v>
      </c>
      <c r="M9" s="38">
        <v>0</v>
      </c>
      <c r="O9" s="38">
        <v>-1396847435</v>
      </c>
      <c r="Q9" s="38">
        <v>4012703957</v>
      </c>
      <c r="S9" s="43">
        <v>2615856522</v>
      </c>
      <c r="U9" s="39" t="s">
        <v>321</v>
      </c>
    </row>
    <row r="10" spans="1:21" ht="21">
      <c r="A10" s="46" t="s">
        <v>149</v>
      </c>
      <c r="B10" s="19"/>
      <c r="C10" s="31">
        <v>0</v>
      </c>
      <c r="D10" s="31"/>
      <c r="E10" s="31">
        <v>-1757559864</v>
      </c>
      <c r="F10" s="31"/>
      <c r="G10" s="31">
        <v>-149247966</v>
      </c>
      <c r="H10" s="31"/>
      <c r="I10" s="31">
        <v>-1906807830</v>
      </c>
      <c r="J10" s="19"/>
      <c r="K10" s="32" t="s">
        <v>322</v>
      </c>
      <c r="L10" s="19"/>
      <c r="M10" s="20">
        <v>0</v>
      </c>
      <c r="N10" s="19"/>
      <c r="O10" s="20">
        <v>-4077148812</v>
      </c>
      <c r="P10" s="19"/>
      <c r="Q10" s="20">
        <v>5572521991</v>
      </c>
      <c r="R10" s="19"/>
      <c r="S10" s="31">
        <v>1495373179</v>
      </c>
      <c r="T10" s="19"/>
      <c r="U10" s="32" t="s">
        <v>323</v>
      </c>
    </row>
    <row r="11" spans="1:21" ht="21">
      <c r="A11" s="3" t="s">
        <v>240</v>
      </c>
      <c r="C11" s="31">
        <v>0</v>
      </c>
      <c r="E11" s="31">
        <v>-549056111</v>
      </c>
      <c r="F11" s="31"/>
      <c r="G11" s="31">
        <v>3237658498</v>
      </c>
      <c r="H11" s="31"/>
      <c r="I11" s="31">
        <v>2688602387</v>
      </c>
      <c r="J11" s="19"/>
      <c r="K11" s="32" t="s">
        <v>324</v>
      </c>
      <c r="L11" s="19"/>
      <c r="M11" s="20">
        <v>0</v>
      </c>
      <c r="N11" s="19"/>
      <c r="O11" s="20">
        <v>-339396873</v>
      </c>
      <c r="P11" s="19"/>
      <c r="Q11" s="20">
        <v>2434786422</v>
      </c>
      <c r="R11" s="19"/>
      <c r="S11" s="31">
        <v>2095389549</v>
      </c>
      <c r="T11" s="19"/>
      <c r="U11" s="32" t="s">
        <v>325</v>
      </c>
    </row>
    <row r="12" spans="1:21" ht="21">
      <c r="A12" s="46" t="s">
        <v>199</v>
      </c>
      <c r="B12" s="19"/>
      <c r="C12" s="31">
        <v>0</v>
      </c>
      <c r="D12" s="31"/>
      <c r="E12" s="31">
        <v>2001785499</v>
      </c>
      <c r="F12" s="31"/>
      <c r="G12" s="31">
        <v>-7453217451</v>
      </c>
      <c r="H12" s="31"/>
      <c r="I12" s="31">
        <v>-5451431952</v>
      </c>
      <c r="J12" s="19"/>
      <c r="K12" s="32" t="s">
        <v>326</v>
      </c>
      <c r="L12" s="19"/>
      <c r="M12" s="20">
        <v>0</v>
      </c>
      <c r="N12" s="19"/>
      <c r="O12" s="20">
        <v>0</v>
      </c>
      <c r="P12" s="19"/>
      <c r="Q12" s="20">
        <v>955339196</v>
      </c>
      <c r="R12" s="19"/>
      <c r="S12" s="31">
        <v>955339196</v>
      </c>
      <c r="T12" s="19"/>
      <c r="U12" s="32" t="s">
        <v>327</v>
      </c>
    </row>
    <row r="13" spans="1:21" ht="21">
      <c r="A13" s="3" t="s">
        <v>254</v>
      </c>
      <c r="C13" s="31">
        <v>0</v>
      </c>
      <c r="E13" s="31">
        <v>0</v>
      </c>
      <c r="F13" s="31"/>
      <c r="G13" s="31">
        <v>233157045</v>
      </c>
      <c r="H13" s="31"/>
      <c r="I13" s="31">
        <v>233157045</v>
      </c>
      <c r="J13" s="19"/>
      <c r="K13" s="32" t="s">
        <v>328</v>
      </c>
      <c r="L13" s="19"/>
      <c r="M13" s="20">
        <v>0</v>
      </c>
      <c r="N13" s="19"/>
      <c r="O13" s="20">
        <v>0</v>
      </c>
      <c r="P13" s="19"/>
      <c r="Q13" s="20">
        <v>-605035914</v>
      </c>
      <c r="R13" s="19"/>
      <c r="S13" s="31">
        <v>-605035914</v>
      </c>
      <c r="T13" s="19"/>
      <c r="U13" s="32" t="s">
        <v>329</v>
      </c>
    </row>
    <row r="14" spans="1:21" ht="21">
      <c r="A14" s="46" t="s">
        <v>200</v>
      </c>
      <c r="B14" s="19"/>
      <c r="C14" s="31">
        <v>0</v>
      </c>
      <c r="D14" s="31"/>
      <c r="E14" s="31">
        <v>3625514040</v>
      </c>
      <c r="F14" s="31"/>
      <c r="G14" s="31">
        <v>-12567842319</v>
      </c>
      <c r="H14" s="31"/>
      <c r="I14" s="31">
        <v>-8942328279</v>
      </c>
      <c r="J14" s="19"/>
      <c r="K14" s="32" t="s">
        <v>330</v>
      </c>
      <c r="L14" s="19"/>
      <c r="M14" s="20">
        <v>0</v>
      </c>
      <c r="N14" s="19"/>
      <c r="O14" s="20">
        <v>0</v>
      </c>
      <c r="P14" s="19"/>
      <c r="Q14" s="20">
        <v>-12656308481</v>
      </c>
      <c r="R14" s="19"/>
      <c r="S14" s="31">
        <v>-12656308481</v>
      </c>
      <c r="T14" s="19"/>
      <c r="U14" s="32" t="s">
        <v>331</v>
      </c>
    </row>
    <row r="15" spans="1:21" ht="21">
      <c r="A15" s="3" t="s">
        <v>279</v>
      </c>
      <c r="C15" s="31">
        <v>0</v>
      </c>
      <c r="E15" s="31">
        <v>-14779836692</v>
      </c>
      <c r="F15" s="31"/>
      <c r="G15" s="31">
        <v>-2501831117</v>
      </c>
      <c r="H15" s="31"/>
      <c r="I15" s="31">
        <v>-17281667809</v>
      </c>
      <c r="J15" s="19"/>
      <c r="K15" s="32" t="s">
        <v>332</v>
      </c>
      <c r="L15" s="19"/>
      <c r="M15" s="20">
        <v>0</v>
      </c>
      <c r="N15" s="19"/>
      <c r="O15" s="20">
        <v>-15884723779</v>
      </c>
      <c r="P15" s="19"/>
      <c r="Q15" s="20">
        <v>-3349480499</v>
      </c>
      <c r="R15" s="19"/>
      <c r="S15" s="31">
        <v>-19234204278</v>
      </c>
      <c r="T15" s="19"/>
      <c r="U15" s="32" t="s">
        <v>333</v>
      </c>
    </row>
    <row r="16" spans="1:21" ht="21">
      <c r="A16" s="46" t="s">
        <v>309</v>
      </c>
      <c r="B16" s="19"/>
      <c r="C16" s="31">
        <v>0</v>
      </c>
      <c r="D16" s="31"/>
      <c r="E16" s="31">
        <v>-2866728197</v>
      </c>
      <c r="F16" s="31"/>
      <c r="G16" s="31">
        <v>-556072299</v>
      </c>
      <c r="H16" s="31"/>
      <c r="I16" s="31">
        <v>-3422800496</v>
      </c>
      <c r="J16" s="19"/>
      <c r="K16" s="32" t="s">
        <v>334</v>
      </c>
      <c r="L16" s="19"/>
      <c r="M16" s="20">
        <v>0</v>
      </c>
      <c r="N16" s="19"/>
      <c r="O16" s="20">
        <v>-2866728197</v>
      </c>
      <c r="P16" s="19"/>
      <c r="Q16" s="20">
        <v>-556072299</v>
      </c>
      <c r="R16" s="19"/>
      <c r="S16" s="31">
        <v>-3422800496</v>
      </c>
      <c r="T16" s="19"/>
      <c r="U16" s="32" t="s">
        <v>335</v>
      </c>
    </row>
    <row r="17" spans="1:21" ht="21">
      <c r="A17" s="3" t="s">
        <v>252</v>
      </c>
      <c r="C17" s="31">
        <v>0</v>
      </c>
      <c r="E17" s="31">
        <v>0</v>
      </c>
      <c r="F17" s="31"/>
      <c r="G17" s="31">
        <v>0</v>
      </c>
      <c r="H17" s="31"/>
      <c r="I17" s="31">
        <v>0</v>
      </c>
      <c r="J17" s="19"/>
      <c r="K17" s="32" t="s">
        <v>214</v>
      </c>
      <c r="L17" s="19"/>
      <c r="M17" s="20">
        <v>0</v>
      </c>
      <c r="N17" s="19"/>
      <c r="O17" s="20">
        <v>0</v>
      </c>
      <c r="P17" s="19"/>
      <c r="Q17" s="20">
        <v>1162137190</v>
      </c>
      <c r="R17" s="19"/>
      <c r="S17" s="31">
        <v>1162137190</v>
      </c>
      <c r="T17" s="19"/>
      <c r="U17" s="32" t="s">
        <v>272</v>
      </c>
    </row>
    <row r="18" spans="1:21" ht="21">
      <c r="A18" s="3" t="s">
        <v>197</v>
      </c>
      <c r="C18" s="31">
        <v>0</v>
      </c>
      <c r="E18" s="31">
        <v>0</v>
      </c>
      <c r="F18" s="31"/>
      <c r="G18" s="31">
        <v>0</v>
      </c>
      <c r="H18" s="31"/>
      <c r="I18" s="31">
        <v>0</v>
      </c>
      <c r="J18" s="19"/>
      <c r="K18" s="32" t="s">
        <v>214</v>
      </c>
      <c r="L18" s="19"/>
      <c r="M18" s="20">
        <v>0</v>
      </c>
      <c r="N18" s="19"/>
      <c r="O18" s="20">
        <v>0</v>
      </c>
      <c r="P18" s="19"/>
      <c r="Q18" s="20">
        <v>1085971202</v>
      </c>
      <c r="R18" s="19"/>
      <c r="S18" s="31">
        <v>1085971202</v>
      </c>
      <c r="T18" s="19"/>
      <c r="U18" s="32" t="s">
        <v>298</v>
      </c>
    </row>
    <row r="19" spans="1:21" ht="21">
      <c r="A19" s="3" t="s">
        <v>295</v>
      </c>
      <c r="C19" s="31">
        <v>0</v>
      </c>
      <c r="E19" s="31">
        <v>0</v>
      </c>
      <c r="F19" s="31"/>
      <c r="G19" s="31">
        <v>0</v>
      </c>
      <c r="H19" s="31"/>
      <c r="I19" s="31">
        <v>0</v>
      </c>
      <c r="J19" s="19"/>
      <c r="K19" s="32" t="s">
        <v>214</v>
      </c>
      <c r="L19" s="19"/>
      <c r="M19" s="20">
        <v>0</v>
      </c>
      <c r="N19" s="19"/>
      <c r="O19" s="20">
        <v>0</v>
      </c>
      <c r="P19" s="19"/>
      <c r="Q19" s="20">
        <v>22544235</v>
      </c>
      <c r="R19" s="19"/>
      <c r="S19" s="31">
        <v>22544235</v>
      </c>
      <c r="T19" s="19"/>
      <c r="U19" s="32" t="s">
        <v>214</v>
      </c>
    </row>
    <row r="20" spans="1:21" ht="21">
      <c r="A20" s="3" t="s">
        <v>207</v>
      </c>
      <c r="C20" s="31">
        <v>0</v>
      </c>
      <c r="E20" s="31">
        <v>0</v>
      </c>
      <c r="F20" s="31"/>
      <c r="G20" s="31">
        <v>0</v>
      </c>
      <c r="H20" s="31"/>
      <c r="I20" s="31">
        <v>0</v>
      </c>
      <c r="J20" s="19"/>
      <c r="K20" s="32" t="s">
        <v>214</v>
      </c>
      <c r="L20" s="19"/>
      <c r="M20" s="20">
        <v>0</v>
      </c>
      <c r="N20" s="19"/>
      <c r="O20" s="20">
        <v>0</v>
      </c>
      <c r="P20" s="19"/>
      <c r="Q20" s="20">
        <v>-178642331</v>
      </c>
      <c r="R20" s="19"/>
      <c r="S20" s="31">
        <v>-178642331</v>
      </c>
      <c r="T20" s="19"/>
      <c r="U20" s="32" t="s">
        <v>233</v>
      </c>
    </row>
    <row r="21" spans="1:21" ht="21">
      <c r="A21" s="3" t="s">
        <v>171</v>
      </c>
      <c r="C21" s="31">
        <v>0</v>
      </c>
      <c r="E21" s="31">
        <v>0</v>
      </c>
      <c r="F21" s="31"/>
      <c r="G21" s="31">
        <v>0</v>
      </c>
      <c r="H21" s="31"/>
      <c r="I21" s="31">
        <v>0</v>
      </c>
      <c r="J21" s="19"/>
      <c r="K21" s="32" t="s">
        <v>214</v>
      </c>
      <c r="L21" s="19"/>
      <c r="M21" s="20">
        <v>0</v>
      </c>
      <c r="N21" s="19"/>
      <c r="O21" s="20">
        <v>0</v>
      </c>
      <c r="P21" s="19"/>
      <c r="Q21" s="20">
        <v>7915185074</v>
      </c>
      <c r="R21" s="19"/>
      <c r="S21" s="31">
        <v>7915185074</v>
      </c>
      <c r="T21" s="19"/>
      <c r="U21" s="32" t="s">
        <v>336</v>
      </c>
    </row>
    <row r="22" spans="1:21" ht="21">
      <c r="A22" s="3" t="s">
        <v>181</v>
      </c>
      <c r="C22" s="31">
        <v>0</v>
      </c>
      <c r="E22" s="31">
        <v>0</v>
      </c>
      <c r="F22" s="31"/>
      <c r="G22" s="31">
        <v>0</v>
      </c>
      <c r="H22" s="31"/>
      <c r="I22" s="31">
        <v>0</v>
      </c>
      <c r="J22" s="19"/>
      <c r="K22" s="32" t="s">
        <v>214</v>
      </c>
      <c r="L22" s="19"/>
      <c r="M22" s="20">
        <v>0</v>
      </c>
      <c r="N22" s="19"/>
      <c r="O22" s="20">
        <v>0</v>
      </c>
      <c r="P22" s="19"/>
      <c r="Q22" s="20">
        <v>601555337</v>
      </c>
      <c r="R22" s="19"/>
      <c r="S22" s="31">
        <v>601555337</v>
      </c>
      <c r="T22" s="19"/>
      <c r="U22" s="32" t="s">
        <v>337</v>
      </c>
    </row>
    <row r="23" spans="1:21" ht="21">
      <c r="A23" s="3" t="s">
        <v>208</v>
      </c>
      <c r="C23" s="31">
        <v>0</v>
      </c>
      <c r="E23" s="31">
        <v>0</v>
      </c>
      <c r="F23" s="31"/>
      <c r="G23" s="31">
        <v>0</v>
      </c>
      <c r="H23" s="31"/>
      <c r="I23" s="31">
        <v>0</v>
      </c>
      <c r="J23" s="19"/>
      <c r="K23" s="32" t="s">
        <v>214</v>
      </c>
      <c r="L23" s="19"/>
      <c r="M23" s="20">
        <v>0</v>
      </c>
      <c r="N23" s="19"/>
      <c r="O23" s="20">
        <v>0</v>
      </c>
      <c r="P23" s="19"/>
      <c r="Q23" s="20">
        <v>-305659905</v>
      </c>
      <c r="R23" s="19"/>
      <c r="S23" s="31">
        <v>-305659905</v>
      </c>
      <c r="T23" s="19"/>
      <c r="U23" s="32" t="s">
        <v>270</v>
      </c>
    </row>
    <row r="24" spans="1:21" ht="21">
      <c r="A24" s="3" t="s">
        <v>145</v>
      </c>
      <c r="C24" s="31">
        <v>0</v>
      </c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214</v>
      </c>
      <c r="L24" s="19"/>
      <c r="M24" s="20">
        <v>0</v>
      </c>
      <c r="N24" s="19"/>
      <c r="O24" s="20">
        <v>0</v>
      </c>
      <c r="P24" s="19"/>
      <c r="Q24" s="20">
        <v>13053469581</v>
      </c>
      <c r="R24" s="19"/>
      <c r="S24" s="31">
        <v>13053469581</v>
      </c>
      <c r="T24" s="19"/>
      <c r="U24" s="32" t="s">
        <v>338</v>
      </c>
    </row>
    <row r="25" spans="1:21" ht="21">
      <c r="A25" s="3" t="s">
        <v>209</v>
      </c>
      <c r="C25" s="31">
        <v>0</v>
      </c>
      <c r="E25" s="31">
        <v>0</v>
      </c>
      <c r="F25" s="31"/>
      <c r="G25" s="31">
        <v>0</v>
      </c>
      <c r="H25" s="31"/>
      <c r="I25" s="31">
        <v>0</v>
      </c>
      <c r="J25" s="19"/>
      <c r="K25" s="32" t="s">
        <v>214</v>
      </c>
      <c r="L25" s="19"/>
      <c r="M25" s="20">
        <v>0</v>
      </c>
      <c r="N25" s="19"/>
      <c r="O25" s="20">
        <v>0</v>
      </c>
      <c r="P25" s="19"/>
      <c r="Q25" s="20">
        <v>-2642204128</v>
      </c>
      <c r="R25" s="19"/>
      <c r="S25" s="31">
        <v>-2642204128</v>
      </c>
      <c r="T25" s="19"/>
      <c r="U25" s="32" t="s">
        <v>339</v>
      </c>
    </row>
    <row r="26" spans="1:21" ht="21">
      <c r="A26" s="3" t="s">
        <v>130</v>
      </c>
      <c r="C26" s="31">
        <v>0</v>
      </c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214</v>
      </c>
      <c r="L26" s="19"/>
      <c r="M26" s="20">
        <v>0</v>
      </c>
      <c r="N26" s="19"/>
      <c r="O26" s="20">
        <v>0</v>
      </c>
      <c r="P26" s="19"/>
      <c r="Q26" s="20">
        <v>77103126300</v>
      </c>
      <c r="R26" s="19"/>
      <c r="S26" s="31">
        <v>77103126300</v>
      </c>
      <c r="T26" s="19"/>
      <c r="U26" s="32" t="s">
        <v>340</v>
      </c>
    </row>
    <row r="27" spans="1:21" ht="21">
      <c r="A27" s="3" t="s">
        <v>185</v>
      </c>
      <c r="C27" s="31">
        <v>0</v>
      </c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214</v>
      </c>
      <c r="L27" s="19"/>
      <c r="M27" s="20">
        <v>0</v>
      </c>
      <c r="N27" s="19"/>
      <c r="O27" s="20">
        <v>0</v>
      </c>
      <c r="P27" s="19"/>
      <c r="Q27" s="20">
        <v>1606652</v>
      </c>
      <c r="R27" s="19"/>
      <c r="S27" s="31">
        <v>1606652</v>
      </c>
      <c r="T27" s="19"/>
      <c r="U27" s="32" t="s">
        <v>214</v>
      </c>
    </row>
    <row r="28" spans="1:21" ht="21">
      <c r="A28" s="3" t="s">
        <v>165</v>
      </c>
      <c r="C28" s="31">
        <v>0</v>
      </c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214</v>
      </c>
      <c r="L28" s="19"/>
      <c r="M28" s="20">
        <v>0</v>
      </c>
      <c r="N28" s="19"/>
      <c r="O28" s="20">
        <v>0</v>
      </c>
      <c r="P28" s="19"/>
      <c r="Q28" s="20">
        <v>107685281277</v>
      </c>
      <c r="R28" s="19"/>
      <c r="S28" s="31">
        <v>107685281277</v>
      </c>
      <c r="T28" s="19"/>
      <c r="U28" s="32" t="s">
        <v>341</v>
      </c>
    </row>
    <row r="29" spans="1:21" ht="21">
      <c r="A29" s="3" t="s">
        <v>198</v>
      </c>
      <c r="C29" s="31">
        <v>0</v>
      </c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214</v>
      </c>
      <c r="L29" s="19"/>
      <c r="M29" s="20">
        <v>0</v>
      </c>
      <c r="N29" s="19"/>
      <c r="O29" s="20">
        <v>0</v>
      </c>
      <c r="P29" s="19"/>
      <c r="Q29" s="20">
        <v>5027874593</v>
      </c>
      <c r="R29" s="19"/>
      <c r="S29" s="31">
        <v>5027874593</v>
      </c>
      <c r="T29" s="19"/>
      <c r="U29" s="32" t="s">
        <v>342</v>
      </c>
    </row>
    <row r="30" spans="1:21" ht="21">
      <c r="A30" s="3" t="s">
        <v>144</v>
      </c>
      <c r="C30" s="31">
        <v>0</v>
      </c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214</v>
      </c>
      <c r="L30" s="19"/>
      <c r="M30" s="20">
        <v>112500225</v>
      </c>
      <c r="N30" s="19"/>
      <c r="O30" s="20">
        <v>0</v>
      </c>
      <c r="P30" s="19"/>
      <c r="Q30" s="20">
        <v>12887792906</v>
      </c>
      <c r="R30" s="19"/>
      <c r="S30" s="31">
        <v>13000293131</v>
      </c>
      <c r="T30" s="19"/>
      <c r="U30" s="32" t="s">
        <v>343</v>
      </c>
    </row>
    <row r="31" spans="1:21" ht="21">
      <c r="A31" s="3" t="s">
        <v>166</v>
      </c>
      <c r="C31" s="31">
        <v>0</v>
      </c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214</v>
      </c>
      <c r="L31" s="19"/>
      <c r="M31" s="20">
        <v>0</v>
      </c>
      <c r="N31" s="19"/>
      <c r="O31" s="20">
        <v>0</v>
      </c>
      <c r="P31" s="19"/>
      <c r="Q31" s="20">
        <v>3892204664</v>
      </c>
      <c r="R31" s="19"/>
      <c r="S31" s="31">
        <v>3892204664</v>
      </c>
      <c r="T31" s="19"/>
      <c r="U31" s="32" t="s">
        <v>344</v>
      </c>
    </row>
    <row r="32" spans="1:21" ht="21">
      <c r="A32" s="3" t="s">
        <v>249</v>
      </c>
      <c r="C32" s="31">
        <v>0</v>
      </c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214</v>
      </c>
      <c r="L32" s="19"/>
      <c r="M32" s="20">
        <v>0</v>
      </c>
      <c r="N32" s="19"/>
      <c r="O32" s="20">
        <v>0</v>
      </c>
      <c r="P32" s="19"/>
      <c r="Q32" s="20">
        <v>-3516171464</v>
      </c>
      <c r="R32" s="19"/>
      <c r="S32" s="31">
        <v>-3516171464</v>
      </c>
      <c r="T32" s="19"/>
      <c r="U32" s="32" t="s">
        <v>345</v>
      </c>
    </row>
    <row r="33" spans="1:21" ht="21">
      <c r="A33" s="3" t="s">
        <v>258</v>
      </c>
      <c r="C33" s="31">
        <v>0</v>
      </c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214</v>
      </c>
      <c r="L33" s="19"/>
      <c r="M33" s="20">
        <v>0</v>
      </c>
      <c r="N33" s="19"/>
      <c r="O33" s="20">
        <v>0</v>
      </c>
      <c r="P33" s="19"/>
      <c r="Q33" s="20">
        <v>-232719305</v>
      </c>
      <c r="R33" s="19"/>
      <c r="S33" s="31">
        <v>-232719305</v>
      </c>
      <c r="T33" s="19"/>
      <c r="U33" s="32" t="s">
        <v>269</v>
      </c>
    </row>
    <row r="34" spans="1:21" ht="21">
      <c r="A34" s="3" t="s">
        <v>168</v>
      </c>
      <c r="C34" s="31">
        <v>0</v>
      </c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214</v>
      </c>
      <c r="L34" s="19"/>
      <c r="M34" s="20">
        <v>0</v>
      </c>
      <c r="N34" s="19"/>
      <c r="O34" s="20">
        <v>0</v>
      </c>
      <c r="P34" s="19"/>
      <c r="Q34" s="20">
        <v>3133542385</v>
      </c>
      <c r="R34" s="19"/>
      <c r="S34" s="31">
        <v>3133542385</v>
      </c>
      <c r="T34" s="19"/>
      <c r="U34" s="32" t="s">
        <v>316</v>
      </c>
    </row>
    <row r="35" spans="1:21" ht="21">
      <c r="A35" s="3" t="s">
        <v>250</v>
      </c>
      <c r="C35" s="31">
        <v>0</v>
      </c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214</v>
      </c>
      <c r="L35" s="19"/>
      <c r="M35" s="20">
        <v>0</v>
      </c>
      <c r="N35" s="19"/>
      <c r="O35" s="20">
        <v>0</v>
      </c>
      <c r="P35" s="19"/>
      <c r="Q35" s="20">
        <v>-4210852689</v>
      </c>
      <c r="R35" s="19"/>
      <c r="S35" s="31">
        <v>-4210852689</v>
      </c>
      <c r="T35" s="19"/>
      <c r="U35" s="32" t="s">
        <v>346</v>
      </c>
    </row>
    <row r="36" spans="1:21" ht="21">
      <c r="A36" s="3" t="s">
        <v>184</v>
      </c>
      <c r="C36" s="31">
        <v>0</v>
      </c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214</v>
      </c>
      <c r="L36" s="19"/>
      <c r="M36" s="20">
        <v>0</v>
      </c>
      <c r="N36" s="19"/>
      <c r="O36" s="20">
        <v>0</v>
      </c>
      <c r="P36" s="19"/>
      <c r="Q36" s="20">
        <v>18857505122</v>
      </c>
      <c r="R36" s="19"/>
      <c r="S36" s="31">
        <v>18857505122</v>
      </c>
      <c r="T36" s="19"/>
      <c r="U36" s="32" t="s">
        <v>347</v>
      </c>
    </row>
    <row r="37" spans="1:21" ht="21">
      <c r="A37" s="3" t="s">
        <v>170</v>
      </c>
      <c r="C37" s="31">
        <v>0</v>
      </c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214</v>
      </c>
      <c r="L37" s="19"/>
      <c r="M37" s="20">
        <v>0</v>
      </c>
      <c r="N37" s="19"/>
      <c r="O37" s="20">
        <v>0</v>
      </c>
      <c r="P37" s="19"/>
      <c r="Q37" s="20">
        <v>8472144388</v>
      </c>
      <c r="R37" s="19"/>
      <c r="S37" s="31">
        <v>8472144388</v>
      </c>
      <c r="T37" s="19"/>
      <c r="U37" s="32" t="s">
        <v>348</v>
      </c>
    </row>
    <row r="38" spans="1:21" ht="21">
      <c r="A38" s="3" t="s">
        <v>319</v>
      </c>
      <c r="C38" s="31">
        <v>0</v>
      </c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214</v>
      </c>
      <c r="L38" s="19"/>
      <c r="M38" s="20">
        <v>0</v>
      </c>
      <c r="N38" s="19"/>
      <c r="O38" s="20">
        <v>0</v>
      </c>
      <c r="P38" s="19"/>
      <c r="Q38" s="20">
        <v>99580025</v>
      </c>
      <c r="R38" s="19"/>
      <c r="S38" s="31">
        <v>99580025</v>
      </c>
      <c r="T38" s="19"/>
      <c r="U38" s="32" t="s">
        <v>231</v>
      </c>
    </row>
    <row r="39" spans="1:21" ht="21">
      <c r="A39" s="46" t="s">
        <v>281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214</v>
      </c>
      <c r="L39" s="19"/>
      <c r="M39" s="20">
        <v>0</v>
      </c>
      <c r="N39" s="19"/>
      <c r="O39" s="20">
        <v>0</v>
      </c>
      <c r="P39" s="19"/>
      <c r="Q39" s="20">
        <v>-425951988</v>
      </c>
      <c r="R39" s="19"/>
      <c r="S39" s="31">
        <v>-425951988</v>
      </c>
      <c r="T39" s="19"/>
      <c r="U39" s="32" t="s">
        <v>274</v>
      </c>
    </row>
    <row r="40" spans="1:21" ht="21">
      <c r="A40" s="3" t="s">
        <v>251</v>
      </c>
      <c r="C40" s="31">
        <v>0</v>
      </c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214</v>
      </c>
      <c r="L40" s="19"/>
      <c r="M40" s="20">
        <v>0</v>
      </c>
      <c r="N40" s="19"/>
      <c r="O40" s="20">
        <v>0</v>
      </c>
      <c r="P40" s="19"/>
      <c r="Q40" s="20">
        <v>-83787692</v>
      </c>
      <c r="R40" s="19"/>
      <c r="S40" s="31">
        <v>-83787692</v>
      </c>
      <c r="T40" s="19"/>
      <c r="U40" s="32" t="s">
        <v>271</v>
      </c>
    </row>
    <row r="41" spans="1:21" ht="21">
      <c r="A41" s="46" t="s">
        <v>182</v>
      </c>
      <c r="B41" s="19"/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214</v>
      </c>
      <c r="L41" s="19"/>
      <c r="M41" s="20">
        <v>24333333</v>
      </c>
      <c r="N41" s="19"/>
      <c r="O41" s="20">
        <v>0</v>
      </c>
      <c r="P41" s="19"/>
      <c r="Q41" s="20">
        <v>1294129942</v>
      </c>
      <c r="R41" s="19"/>
      <c r="S41" s="31">
        <v>1318463275</v>
      </c>
      <c r="T41" s="19"/>
      <c r="U41" s="32" t="s">
        <v>275</v>
      </c>
    </row>
    <row r="42" spans="1:21" ht="21">
      <c r="A42" s="3" t="s">
        <v>238</v>
      </c>
      <c r="C42" s="31">
        <v>0</v>
      </c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214</v>
      </c>
      <c r="L42" s="19"/>
      <c r="M42" s="20">
        <v>0</v>
      </c>
      <c r="N42" s="19"/>
      <c r="O42" s="20">
        <v>0</v>
      </c>
      <c r="P42" s="19"/>
      <c r="Q42" s="20">
        <v>-362730460</v>
      </c>
      <c r="R42" s="19"/>
      <c r="S42" s="31">
        <v>-362730460</v>
      </c>
      <c r="T42" s="19"/>
      <c r="U42" s="32" t="s">
        <v>349</v>
      </c>
    </row>
    <row r="43" spans="1:21" ht="21">
      <c r="A43" s="46" t="s">
        <v>268</v>
      </c>
      <c r="B43" s="19"/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214</v>
      </c>
      <c r="L43" s="19"/>
      <c r="M43" s="20">
        <v>0</v>
      </c>
      <c r="N43" s="19"/>
      <c r="O43" s="20">
        <v>0</v>
      </c>
      <c r="P43" s="19"/>
      <c r="Q43" s="20">
        <v>259632670</v>
      </c>
      <c r="R43" s="19"/>
      <c r="S43" s="31">
        <v>259632670</v>
      </c>
      <c r="T43" s="19"/>
      <c r="U43" s="32" t="s">
        <v>232</v>
      </c>
    </row>
    <row r="44" spans="1:21" ht="21">
      <c r="A44" s="3" t="s">
        <v>202</v>
      </c>
      <c r="C44" s="31">
        <v>0</v>
      </c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214</v>
      </c>
      <c r="L44" s="19"/>
      <c r="M44" s="20">
        <v>0</v>
      </c>
      <c r="N44" s="19"/>
      <c r="O44" s="20">
        <v>0</v>
      </c>
      <c r="P44" s="19"/>
      <c r="Q44" s="20">
        <v>390386240</v>
      </c>
      <c r="R44" s="19"/>
      <c r="S44" s="31">
        <v>390386240</v>
      </c>
      <c r="T44" s="19"/>
      <c r="U44" s="32" t="s">
        <v>267</v>
      </c>
    </row>
    <row r="45" spans="1:21" ht="21">
      <c r="A45" s="46" t="s">
        <v>177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214</v>
      </c>
      <c r="L45" s="19"/>
      <c r="M45" s="20">
        <v>0</v>
      </c>
      <c r="N45" s="19"/>
      <c r="O45" s="20">
        <v>0</v>
      </c>
      <c r="P45" s="19"/>
      <c r="Q45" s="20">
        <v>-1329433398</v>
      </c>
      <c r="R45" s="19"/>
      <c r="S45" s="31">
        <v>-1329433398</v>
      </c>
      <c r="T45" s="19"/>
      <c r="U45" s="32" t="s">
        <v>350</v>
      </c>
    </row>
    <row r="46" spans="1:21" ht="21">
      <c r="A46" s="3" t="s">
        <v>169</v>
      </c>
      <c r="C46" s="31">
        <v>0</v>
      </c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214</v>
      </c>
      <c r="L46" s="19"/>
      <c r="M46" s="20">
        <v>0</v>
      </c>
      <c r="N46" s="19"/>
      <c r="O46" s="20">
        <v>0</v>
      </c>
      <c r="P46" s="19"/>
      <c r="Q46" s="20">
        <v>7751730303</v>
      </c>
      <c r="R46" s="19"/>
      <c r="S46" s="31">
        <v>7751730303</v>
      </c>
      <c r="T46" s="19"/>
      <c r="U46" s="32" t="s">
        <v>351</v>
      </c>
    </row>
    <row r="47" spans="1:21" ht="21">
      <c r="A47" s="3" t="s">
        <v>203</v>
      </c>
      <c r="C47" s="31">
        <v>0</v>
      </c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214</v>
      </c>
      <c r="L47" s="19"/>
      <c r="M47" s="20">
        <v>0</v>
      </c>
      <c r="N47" s="19"/>
      <c r="O47" s="20">
        <v>0</v>
      </c>
      <c r="P47" s="19"/>
      <c r="Q47" s="20">
        <v>-808691217</v>
      </c>
      <c r="R47" s="19"/>
      <c r="S47" s="31">
        <v>-808691217</v>
      </c>
      <c r="T47" s="19"/>
      <c r="U47" s="32" t="s">
        <v>245</v>
      </c>
    </row>
    <row r="48" spans="1:21" ht="21">
      <c r="A48" s="46" t="s">
        <v>247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214</v>
      </c>
      <c r="L48" s="19"/>
      <c r="M48" s="20">
        <v>0</v>
      </c>
      <c r="N48" s="19"/>
      <c r="O48" s="20">
        <v>0</v>
      </c>
      <c r="P48" s="19"/>
      <c r="Q48" s="20">
        <v>-1992768699</v>
      </c>
      <c r="R48" s="19"/>
      <c r="S48" s="31">
        <v>-1992768699</v>
      </c>
      <c r="T48" s="19"/>
      <c r="U48" s="32" t="s">
        <v>352</v>
      </c>
    </row>
    <row r="49" spans="1:21" ht="21">
      <c r="A49" s="46" t="s">
        <v>256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214</v>
      </c>
      <c r="L49" s="19"/>
      <c r="M49" s="20">
        <v>0</v>
      </c>
      <c r="N49" s="19"/>
      <c r="O49" s="20">
        <v>0</v>
      </c>
      <c r="P49" s="19"/>
      <c r="Q49" s="20">
        <v>172465959</v>
      </c>
      <c r="R49" s="19"/>
      <c r="S49" s="31">
        <v>172465959</v>
      </c>
      <c r="T49" s="19"/>
      <c r="U49" s="32" t="s">
        <v>234</v>
      </c>
    </row>
    <row r="50" spans="1:21" ht="21">
      <c r="A50" s="46" t="s">
        <v>167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214</v>
      </c>
      <c r="L50" s="19"/>
      <c r="M50" s="20">
        <v>0</v>
      </c>
      <c r="N50" s="19"/>
      <c r="O50" s="20">
        <v>0</v>
      </c>
      <c r="P50" s="19"/>
      <c r="Q50" s="20">
        <v>4906564</v>
      </c>
      <c r="R50" s="19"/>
      <c r="S50" s="31">
        <v>4906564</v>
      </c>
      <c r="T50" s="19"/>
      <c r="U50" s="32" t="s">
        <v>214</v>
      </c>
    </row>
    <row r="51" spans="1:21" ht="21">
      <c r="A51" s="46" t="s">
        <v>187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214</v>
      </c>
      <c r="L51" s="19"/>
      <c r="M51" s="20">
        <v>1194280</v>
      </c>
      <c r="N51" s="19"/>
      <c r="O51" s="20">
        <v>0</v>
      </c>
      <c r="P51" s="19"/>
      <c r="Q51" s="20">
        <v>53380212</v>
      </c>
      <c r="R51" s="19"/>
      <c r="S51" s="31">
        <v>54574492</v>
      </c>
      <c r="T51" s="19"/>
      <c r="U51" s="32" t="s">
        <v>227</v>
      </c>
    </row>
    <row r="52" spans="1:21" ht="21">
      <c r="A52" s="46" t="s">
        <v>296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214</v>
      </c>
      <c r="L52" s="19"/>
      <c r="M52" s="20">
        <v>0</v>
      </c>
      <c r="N52" s="19"/>
      <c r="O52" s="20">
        <v>0</v>
      </c>
      <c r="P52" s="19"/>
      <c r="Q52" s="20">
        <v>295035429</v>
      </c>
      <c r="R52" s="19"/>
      <c r="S52" s="31">
        <v>295035429</v>
      </c>
      <c r="T52" s="19"/>
      <c r="U52" s="32" t="s">
        <v>277</v>
      </c>
    </row>
    <row r="53" spans="1:21" ht="21">
      <c r="A53" s="46" t="s">
        <v>280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214</v>
      </c>
      <c r="L53" s="19"/>
      <c r="M53" s="20">
        <v>0</v>
      </c>
      <c r="N53" s="19"/>
      <c r="O53" s="20">
        <v>0</v>
      </c>
      <c r="P53" s="19"/>
      <c r="Q53" s="20">
        <v>-3742841150</v>
      </c>
      <c r="R53" s="19"/>
      <c r="S53" s="31">
        <v>-3742841150</v>
      </c>
      <c r="T53" s="19"/>
      <c r="U53" s="32" t="s">
        <v>353</v>
      </c>
    </row>
    <row r="54" spans="1:21" ht="21">
      <c r="A54" s="46" t="s">
        <v>257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214</v>
      </c>
      <c r="L54" s="19"/>
      <c r="M54" s="20">
        <v>0</v>
      </c>
      <c r="N54" s="19"/>
      <c r="O54" s="20">
        <v>0</v>
      </c>
      <c r="P54" s="19"/>
      <c r="Q54" s="20">
        <v>-2228169947</v>
      </c>
      <c r="R54" s="19"/>
      <c r="S54" s="31">
        <v>-2228169947</v>
      </c>
      <c r="T54" s="19"/>
      <c r="U54" s="32" t="s">
        <v>354</v>
      </c>
    </row>
    <row r="55" spans="1:21" ht="21">
      <c r="A55" s="46" t="s">
        <v>210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214</v>
      </c>
      <c r="L55" s="19"/>
      <c r="M55" s="20">
        <v>0</v>
      </c>
      <c r="N55" s="19"/>
      <c r="O55" s="20">
        <v>0</v>
      </c>
      <c r="P55" s="19"/>
      <c r="Q55" s="20">
        <v>-133738036</v>
      </c>
      <c r="R55" s="19"/>
      <c r="S55" s="31">
        <v>-133738036</v>
      </c>
      <c r="T55" s="19"/>
      <c r="U55" s="32" t="s">
        <v>230</v>
      </c>
    </row>
    <row r="56" spans="1:21" ht="21">
      <c r="A56" s="46" t="s">
        <v>147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214</v>
      </c>
      <c r="L56" s="19"/>
      <c r="M56" s="20">
        <v>0</v>
      </c>
      <c r="N56" s="19"/>
      <c r="O56" s="20">
        <v>0</v>
      </c>
      <c r="P56" s="19"/>
      <c r="Q56" s="20">
        <v>8533699646</v>
      </c>
      <c r="R56" s="19"/>
      <c r="S56" s="31">
        <v>8533699646</v>
      </c>
      <c r="T56" s="19"/>
      <c r="U56" s="32" t="s">
        <v>355</v>
      </c>
    </row>
    <row r="57" spans="1:21" ht="21">
      <c r="A57" s="46" t="s">
        <v>178</v>
      </c>
      <c r="B57" s="19"/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19"/>
      <c r="K57" s="32" t="s">
        <v>214</v>
      </c>
      <c r="L57" s="19"/>
      <c r="M57" s="20">
        <v>540000000</v>
      </c>
      <c r="N57" s="19"/>
      <c r="O57" s="20">
        <v>0</v>
      </c>
      <c r="P57" s="19"/>
      <c r="Q57" s="20">
        <v>4403807836</v>
      </c>
      <c r="R57" s="19"/>
      <c r="S57" s="31">
        <v>4943807836</v>
      </c>
      <c r="T57" s="19"/>
      <c r="U57" s="32" t="s">
        <v>356</v>
      </c>
    </row>
    <row r="58" spans="1:21" ht="21">
      <c r="A58" s="46" t="s">
        <v>248</v>
      </c>
      <c r="B58" s="19"/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214</v>
      </c>
      <c r="L58" s="19"/>
      <c r="M58" s="20">
        <v>0</v>
      </c>
      <c r="N58" s="19"/>
      <c r="O58" s="20">
        <v>0</v>
      </c>
      <c r="P58" s="19"/>
      <c r="Q58" s="20">
        <v>-499686575</v>
      </c>
      <c r="R58" s="19"/>
      <c r="S58" s="31">
        <v>-499686575</v>
      </c>
      <c r="T58" s="19"/>
      <c r="U58" s="32" t="s">
        <v>357</v>
      </c>
    </row>
    <row r="59" spans="1:21" ht="21">
      <c r="A59" s="46" t="s">
        <v>179</v>
      </c>
      <c r="B59" s="19"/>
      <c r="C59" s="31">
        <v>0</v>
      </c>
      <c r="D59" s="31"/>
      <c r="E59" s="31">
        <v>0</v>
      </c>
      <c r="F59" s="31"/>
      <c r="G59" s="31">
        <v>0</v>
      </c>
      <c r="H59" s="31"/>
      <c r="I59" s="31">
        <v>0</v>
      </c>
      <c r="J59" s="19"/>
      <c r="K59" s="32" t="s">
        <v>214</v>
      </c>
      <c r="L59" s="19"/>
      <c r="M59" s="20">
        <v>939000000</v>
      </c>
      <c r="N59" s="19"/>
      <c r="O59" s="20">
        <v>0</v>
      </c>
      <c r="P59" s="19"/>
      <c r="Q59" s="20">
        <v>9225552703</v>
      </c>
      <c r="R59" s="19"/>
      <c r="S59" s="31">
        <v>10164552703</v>
      </c>
      <c r="T59" s="19"/>
      <c r="U59" s="32" t="s">
        <v>358</v>
      </c>
    </row>
    <row r="60" spans="1:21" ht="21">
      <c r="A60" s="46" t="s">
        <v>211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214</v>
      </c>
      <c r="L60" s="19"/>
      <c r="M60" s="20">
        <v>0</v>
      </c>
      <c r="N60" s="19"/>
      <c r="O60" s="20">
        <v>0</v>
      </c>
      <c r="P60" s="19"/>
      <c r="Q60" s="20">
        <v>-435390070</v>
      </c>
      <c r="R60" s="19"/>
      <c r="S60" s="31">
        <v>-435390070</v>
      </c>
      <c r="T60" s="19"/>
      <c r="U60" s="32" t="s">
        <v>274</v>
      </c>
    </row>
    <row r="61" spans="1:21" ht="21">
      <c r="A61" s="46" t="s">
        <v>146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214</v>
      </c>
      <c r="L61" s="19"/>
      <c r="M61" s="20">
        <v>0</v>
      </c>
      <c r="N61" s="19"/>
      <c r="O61" s="20">
        <v>0</v>
      </c>
      <c r="P61" s="19"/>
      <c r="Q61" s="20">
        <v>6528961028</v>
      </c>
      <c r="R61" s="19"/>
      <c r="S61" s="31">
        <v>6528961028</v>
      </c>
      <c r="T61" s="19"/>
      <c r="U61" s="32" t="s">
        <v>359</v>
      </c>
    </row>
    <row r="62" spans="1:21" ht="21">
      <c r="A62" s="46" t="s">
        <v>143</v>
      </c>
      <c r="B62" s="19"/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19"/>
      <c r="K62" s="32" t="s">
        <v>214</v>
      </c>
      <c r="L62" s="19"/>
      <c r="M62" s="20">
        <v>0</v>
      </c>
      <c r="N62" s="19"/>
      <c r="O62" s="20">
        <v>0</v>
      </c>
      <c r="P62" s="19"/>
      <c r="Q62" s="20">
        <v>9720161034</v>
      </c>
      <c r="R62" s="19"/>
      <c r="S62" s="31">
        <v>9720161034</v>
      </c>
      <c r="T62" s="19"/>
      <c r="U62" s="32" t="s">
        <v>360</v>
      </c>
    </row>
    <row r="63" spans="1:21" ht="21">
      <c r="A63" s="46" t="s">
        <v>183</v>
      </c>
      <c r="B63" s="19"/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19"/>
      <c r="K63" s="32" t="s">
        <v>214</v>
      </c>
      <c r="L63" s="19"/>
      <c r="M63" s="20">
        <v>75000000</v>
      </c>
      <c r="N63" s="19"/>
      <c r="O63" s="20">
        <v>0</v>
      </c>
      <c r="P63" s="19"/>
      <c r="Q63" s="20">
        <v>17343669780</v>
      </c>
      <c r="R63" s="19"/>
      <c r="S63" s="31">
        <v>17418669780</v>
      </c>
      <c r="T63" s="19"/>
      <c r="U63" s="32" t="s">
        <v>361</v>
      </c>
    </row>
    <row r="64" spans="1:21" ht="21">
      <c r="A64" s="46" t="s">
        <v>186</v>
      </c>
      <c r="B64" s="19"/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19"/>
      <c r="K64" s="32" t="s">
        <v>214</v>
      </c>
      <c r="L64" s="19"/>
      <c r="M64" s="20">
        <v>0</v>
      </c>
      <c r="N64" s="19"/>
      <c r="O64" s="20">
        <v>0</v>
      </c>
      <c r="P64" s="19"/>
      <c r="Q64" s="20">
        <v>3771522784</v>
      </c>
      <c r="R64" s="19"/>
      <c r="S64" s="31">
        <v>3771522784</v>
      </c>
      <c r="T64" s="19"/>
      <c r="U64" s="32" t="s">
        <v>362</v>
      </c>
    </row>
    <row r="65" spans="1:21" ht="21">
      <c r="A65" s="46" t="s">
        <v>148</v>
      </c>
      <c r="B65" s="19"/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19"/>
      <c r="K65" s="32" t="s">
        <v>214</v>
      </c>
      <c r="L65" s="19"/>
      <c r="M65" s="20">
        <v>0</v>
      </c>
      <c r="N65" s="19"/>
      <c r="O65" s="20">
        <v>0</v>
      </c>
      <c r="P65" s="19"/>
      <c r="Q65" s="20">
        <v>5562252589</v>
      </c>
      <c r="R65" s="19"/>
      <c r="S65" s="31">
        <v>5562252589</v>
      </c>
      <c r="T65" s="19"/>
      <c r="U65" s="32" t="s">
        <v>363</v>
      </c>
    </row>
    <row r="66" spans="1:21" ht="21">
      <c r="A66" s="46" t="s">
        <v>142</v>
      </c>
      <c r="B66" s="19"/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19"/>
      <c r="K66" s="32" t="s">
        <v>214</v>
      </c>
      <c r="L66" s="19"/>
      <c r="M66" s="20">
        <v>0</v>
      </c>
      <c r="N66" s="19"/>
      <c r="O66" s="20">
        <v>0</v>
      </c>
      <c r="P66" s="19"/>
      <c r="Q66" s="20">
        <v>1321361514</v>
      </c>
      <c r="R66" s="19"/>
      <c r="S66" s="31">
        <v>1321361514</v>
      </c>
      <c r="T66" s="19"/>
      <c r="U66" s="32" t="s">
        <v>275</v>
      </c>
    </row>
    <row r="67" spans="1:21" ht="21">
      <c r="A67" s="46" t="s">
        <v>176</v>
      </c>
      <c r="B67" s="19"/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19"/>
      <c r="K67" s="32" t="s">
        <v>214</v>
      </c>
      <c r="L67" s="19"/>
      <c r="M67" s="20">
        <v>42000000</v>
      </c>
      <c r="N67" s="19"/>
      <c r="O67" s="20">
        <v>0</v>
      </c>
      <c r="P67" s="19"/>
      <c r="Q67" s="20">
        <v>1175081079</v>
      </c>
      <c r="R67" s="19"/>
      <c r="S67" s="31">
        <v>1217081079</v>
      </c>
      <c r="T67" s="19"/>
      <c r="U67" s="32" t="s">
        <v>318</v>
      </c>
    </row>
    <row r="68" spans="1:21" ht="21">
      <c r="A68" s="46" t="s">
        <v>201</v>
      </c>
      <c r="B68" s="19"/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19"/>
      <c r="K68" s="32" t="s">
        <v>214</v>
      </c>
      <c r="L68" s="19"/>
      <c r="M68" s="20">
        <v>0</v>
      </c>
      <c r="N68" s="19"/>
      <c r="O68" s="20">
        <v>0</v>
      </c>
      <c r="P68" s="19"/>
      <c r="Q68" s="20">
        <v>227397165</v>
      </c>
      <c r="R68" s="19"/>
      <c r="S68" s="31">
        <v>227397165</v>
      </c>
      <c r="T68" s="19"/>
      <c r="U68" s="32" t="s">
        <v>232</v>
      </c>
    </row>
    <row r="69" spans="1:21" ht="21">
      <c r="A69" s="46" t="s">
        <v>241</v>
      </c>
      <c r="B69" s="19"/>
      <c r="C69" s="31">
        <v>0</v>
      </c>
      <c r="D69" s="31"/>
      <c r="E69" s="31">
        <v>0</v>
      </c>
      <c r="F69" s="31"/>
      <c r="G69" s="31">
        <v>0</v>
      </c>
      <c r="H69" s="31"/>
      <c r="I69" s="31">
        <v>0</v>
      </c>
      <c r="J69" s="19"/>
      <c r="K69" s="32" t="s">
        <v>214</v>
      </c>
      <c r="L69" s="19"/>
      <c r="M69" s="20">
        <v>0</v>
      </c>
      <c r="N69" s="19"/>
      <c r="O69" s="20">
        <v>0</v>
      </c>
      <c r="P69" s="19"/>
      <c r="Q69" s="20">
        <v>-3014606457</v>
      </c>
      <c r="R69" s="19"/>
      <c r="S69" s="31">
        <v>-3014606457</v>
      </c>
      <c r="T69" s="19"/>
      <c r="U69" s="32" t="s">
        <v>364</v>
      </c>
    </row>
    <row r="70" spans="1:21" ht="21">
      <c r="A70" s="46" t="s">
        <v>160</v>
      </c>
      <c r="B70" s="19"/>
      <c r="C70" s="31">
        <v>0</v>
      </c>
      <c r="D70" s="31"/>
      <c r="E70" s="31">
        <v>0</v>
      </c>
      <c r="F70" s="31"/>
      <c r="G70" s="31">
        <v>0</v>
      </c>
      <c r="H70" s="31"/>
      <c r="I70" s="31">
        <v>0</v>
      </c>
      <c r="J70" s="19"/>
      <c r="K70" s="32" t="s">
        <v>214</v>
      </c>
      <c r="L70" s="19"/>
      <c r="M70" s="20">
        <v>0</v>
      </c>
      <c r="N70" s="19"/>
      <c r="O70" s="20">
        <v>0</v>
      </c>
      <c r="P70" s="19"/>
      <c r="Q70" s="20">
        <v>4267905964</v>
      </c>
      <c r="R70" s="19"/>
      <c r="S70" s="31">
        <v>4267905964</v>
      </c>
      <c r="T70" s="19"/>
      <c r="U70" s="32" t="s">
        <v>365</v>
      </c>
    </row>
    <row r="71" spans="1:21" ht="21">
      <c r="A71" s="46" t="s">
        <v>255</v>
      </c>
      <c r="B71" s="19"/>
      <c r="C71" s="31">
        <v>0</v>
      </c>
      <c r="D71" s="31"/>
      <c r="E71" s="31">
        <v>0</v>
      </c>
      <c r="F71" s="31"/>
      <c r="G71" s="31">
        <v>0</v>
      </c>
      <c r="H71" s="31"/>
      <c r="I71" s="31">
        <v>0</v>
      </c>
      <c r="J71" s="19"/>
      <c r="K71" s="32" t="s">
        <v>214</v>
      </c>
      <c r="L71" s="19"/>
      <c r="M71" s="20">
        <v>0</v>
      </c>
      <c r="N71" s="19"/>
      <c r="O71" s="20">
        <v>0</v>
      </c>
      <c r="P71" s="19"/>
      <c r="Q71" s="20">
        <v>-3854400406</v>
      </c>
      <c r="R71" s="19"/>
      <c r="S71" s="31">
        <v>-3854400406</v>
      </c>
      <c r="T71" s="19"/>
      <c r="U71" s="32" t="s">
        <v>366</v>
      </c>
    </row>
    <row r="72" spans="1:21" ht="21">
      <c r="A72" s="46" t="s">
        <v>204</v>
      </c>
      <c r="B72" s="19"/>
      <c r="C72" s="31">
        <v>0</v>
      </c>
      <c r="D72" s="31"/>
      <c r="E72" s="31">
        <v>0</v>
      </c>
      <c r="F72" s="31"/>
      <c r="G72" s="31">
        <v>0</v>
      </c>
      <c r="H72" s="31"/>
      <c r="I72" s="31">
        <v>0</v>
      </c>
      <c r="J72" s="19"/>
      <c r="K72" s="32" t="s">
        <v>214</v>
      </c>
      <c r="L72" s="19"/>
      <c r="M72" s="20">
        <v>0</v>
      </c>
      <c r="N72" s="19"/>
      <c r="O72" s="20">
        <v>0</v>
      </c>
      <c r="P72" s="19"/>
      <c r="Q72" s="20">
        <v>589407195</v>
      </c>
      <c r="R72" s="19"/>
      <c r="S72" s="31">
        <v>589407195</v>
      </c>
      <c r="T72" s="19"/>
      <c r="U72" s="32" t="s">
        <v>264</v>
      </c>
    </row>
    <row r="73" spans="1:21" ht="21">
      <c r="A73" s="46" t="s">
        <v>159</v>
      </c>
      <c r="B73" s="19"/>
      <c r="C73" s="31">
        <v>0</v>
      </c>
      <c r="D73" s="31"/>
      <c r="E73" s="31">
        <v>0</v>
      </c>
      <c r="F73" s="31"/>
      <c r="G73" s="31">
        <v>0</v>
      </c>
      <c r="H73" s="31"/>
      <c r="I73" s="31">
        <v>0</v>
      </c>
      <c r="J73" s="19"/>
      <c r="K73" s="32" t="s">
        <v>214</v>
      </c>
      <c r="L73" s="19"/>
      <c r="M73" s="20">
        <v>0</v>
      </c>
      <c r="N73" s="19"/>
      <c r="O73" s="20">
        <v>0</v>
      </c>
      <c r="P73" s="19"/>
      <c r="Q73" s="20">
        <v>1368642673</v>
      </c>
      <c r="R73" s="19"/>
      <c r="S73" s="31">
        <v>1368642673</v>
      </c>
      <c r="T73" s="19"/>
      <c r="U73" s="32" t="s">
        <v>367</v>
      </c>
    </row>
    <row r="74" spans="1:21" ht="21">
      <c r="A74" s="46" t="s">
        <v>239</v>
      </c>
      <c r="B74" s="19"/>
      <c r="C74" s="31">
        <v>0</v>
      </c>
      <c r="D74" s="31"/>
      <c r="E74" s="31">
        <v>0</v>
      </c>
      <c r="F74" s="31"/>
      <c r="G74" s="31">
        <v>0</v>
      </c>
      <c r="H74" s="31"/>
      <c r="I74" s="31">
        <v>0</v>
      </c>
      <c r="J74" s="19"/>
      <c r="K74" s="32" t="s">
        <v>214</v>
      </c>
      <c r="L74" s="19"/>
      <c r="M74" s="20">
        <v>0</v>
      </c>
      <c r="N74" s="19"/>
      <c r="O74" s="20">
        <v>0</v>
      </c>
      <c r="P74" s="19"/>
      <c r="Q74" s="20">
        <v>-2495863803</v>
      </c>
      <c r="R74" s="19"/>
      <c r="S74" s="31">
        <v>-2495863803</v>
      </c>
      <c r="T74" s="19"/>
      <c r="U74" s="32" t="s">
        <v>299</v>
      </c>
    </row>
    <row r="75" spans="1:21" ht="21">
      <c r="A75" s="46" t="s">
        <v>175</v>
      </c>
      <c r="B75" s="19"/>
      <c r="C75" s="31">
        <v>0</v>
      </c>
      <c r="D75" s="31"/>
      <c r="E75" s="31">
        <v>0</v>
      </c>
      <c r="F75" s="31"/>
      <c r="G75" s="31">
        <v>0</v>
      </c>
      <c r="H75" s="31"/>
      <c r="I75" s="31">
        <v>0</v>
      </c>
      <c r="J75" s="19"/>
      <c r="K75" s="32" t="s">
        <v>214</v>
      </c>
      <c r="L75" s="19"/>
      <c r="M75" s="20">
        <v>0</v>
      </c>
      <c r="N75" s="19"/>
      <c r="O75" s="20">
        <v>0</v>
      </c>
      <c r="P75" s="19"/>
      <c r="Q75" s="20">
        <v>7573569389</v>
      </c>
      <c r="R75" s="19"/>
      <c r="S75" s="31">
        <v>7573569389</v>
      </c>
      <c r="T75" s="19"/>
      <c r="U75" s="32" t="s">
        <v>276</v>
      </c>
    </row>
    <row r="76" spans="1:21" ht="21">
      <c r="A76" s="46" t="s">
        <v>215</v>
      </c>
      <c r="B76" s="19"/>
      <c r="C76" s="31">
        <v>0</v>
      </c>
      <c r="D76" s="31"/>
      <c r="E76" s="31">
        <v>0</v>
      </c>
      <c r="F76" s="31"/>
      <c r="G76" s="31">
        <v>0</v>
      </c>
      <c r="H76" s="31"/>
      <c r="I76" s="31">
        <v>0</v>
      </c>
      <c r="J76" s="19"/>
      <c r="K76" s="32" t="s">
        <v>214</v>
      </c>
      <c r="L76" s="19"/>
      <c r="M76" s="20">
        <v>0</v>
      </c>
      <c r="N76" s="19"/>
      <c r="O76" s="20">
        <v>0</v>
      </c>
      <c r="P76" s="19"/>
      <c r="Q76" s="20">
        <v>216018813</v>
      </c>
      <c r="R76" s="19"/>
      <c r="S76" s="31">
        <v>216018813</v>
      </c>
      <c r="T76" s="19"/>
      <c r="U76" s="32" t="s">
        <v>232</v>
      </c>
    </row>
    <row r="77" spans="1:21" ht="21">
      <c r="A77" s="46" t="s">
        <v>253</v>
      </c>
      <c r="B77" s="19"/>
      <c r="C77" s="31">
        <v>0</v>
      </c>
      <c r="D77" s="31"/>
      <c r="E77" s="31">
        <v>0</v>
      </c>
      <c r="F77" s="31"/>
      <c r="G77" s="31">
        <v>0</v>
      </c>
      <c r="H77" s="31"/>
      <c r="I77" s="31">
        <v>0</v>
      </c>
      <c r="J77" s="19"/>
      <c r="K77" s="32" t="s">
        <v>214</v>
      </c>
      <c r="L77" s="19"/>
      <c r="M77" s="20">
        <v>0</v>
      </c>
      <c r="N77" s="19"/>
      <c r="O77" s="20">
        <v>0</v>
      </c>
      <c r="P77" s="19"/>
      <c r="Q77" s="20">
        <v>-841793</v>
      </c>
      <c r="R77" s="19"/>
      <c r="S77" s="31">
        <v>-841793</v>
      </c>
      <c r="T77" s="19"/>
      <c r="U77" s="32" t="s">
        <v>214</v>
      </c>
    </row>
    <row r="78" spans="1:21" ht="21">
      <c r="A78" s="46" t="s">
        <v>205</v>
      </c>
      <c r="B78" s="19"/>
      <c r="C78" s="31">
        <v>0</v>
      </c>
      <c r="D78" s="31"/>
      <c r="E78" s="31">
        <v>0</v>
      </c>
      <c r="F78" s="31"/>
      <c r="G78" s="31">
        <v>0</v>
      </c>
      <c r="H78" s="31"/>
      <c r="I78" s="31">
        <v>0</v>
      </c>
      <c r="J78" s="19"/>
      <c r="K78" s="32" t="s">
        <v>214</v>
      </c>
      <c r="L78" s="19"/>
      <c r="M78" s="20">
        <v>0</v>
      </c>
      <c r="N78" s="19"/>
      <c r="O78" s="20">
        <v>0</v>
      </c>
      <c r="P78" s="19"/>
      <c r="Q78" s="20">
        <v>1019813846</v>
      </c>
      <c r="R78" s="19"/>
      <c r="S78" s="31">
        <v>1019813846</v>
      </c>
      <c r="T78" s="19"/>
      <c r="U78" s="32" t="s">
        <v>273</v>
      </c>
    </row>
    <row r="79" spans="1:21" ht="21">
      <c r="A79" s="46" t="s">
        <v>206</v>
      </c>
      <c r="B79" s="19"/>
      <c r="C79" s="31">
        <v>0</v>
      </c>
      <c r="D79" s="31"/>
      <c r="E79" s="31">
        <v>0</v>
      </c>
      <c r="F79" s="31"/>
      <c r="G79" s="31">
        <v>0</v>
      </c>
      <c r="H79" s="31"/>
      <c r="I79" s="31">
        <v>0</v>
      </c>
      <c r="J79" s="19"/>
      <c r="K79" s="32" t="s">
        <v>214</v>
      </c>
      <c r="L79" s="19"/>
      <c r="M79" s="20">
        <v>0</v>
      </c>
      <c r="N79" s="19"/>
      <c r="O79" s="20">
        <v>0</v>
      </c>
      <c r="P79" s="19"/>
      <c r="Q79" s="20">
        <v>4365036217</v>
      </c>
      <c r="R79" s="19"/>
      <c r="S79" s="31">
        <v>4365036217</v>
      </c>
      <c r="T79" s="19"/>
      <c r="U79" s="32" t="s">
        <v>368</v>
      </c>
    </row>
    <row r="80" spans="1:21" ht="21">
      <c r="A80" s="46" t="s">
        <v>293</v>
      </c>
      <c r="B80" s="19"/>
      <c r="C80" s="31">
        <v>0</v>
      </c>
      <c r="D80" s="31"/>
      <c r="E80" s="31">
        <v>0</v>
      </c>
      <c r="F80" s="31"/>
      <c r="G80" s="31">
        <v>0</v>
      </c>
      <c r="H80" s="31"/>
      <c r="I80" s="31">
        <v>0</v>
      </c>
      <c r="J80" s="19"/>
      <c r="K80" s="32" t="s">
        <v>214</v>
      </c>
      <c r="L80" s="19"/>
      <c r="M80" s="20">
        <v>7131840</v>
      </c>
      <c r="N80" s="19"/>
      <c r="O80" s="20">
        <v>0</v>
      </c>
      <c r="P80" s="19"/>
      <c r="Q80" s="20">
        <v>34962331</v>
      </c>
      <c r="R80" s="19"/>
      <c r="S80" s="31">
        <v>42094171</v>
      </c>
      <c r="T80" s="19"/>
      <c r="U80" s="32" t="s">
        <v>227</v>
      </c>
    </row>
    <row r="81" spans="1:21" ht="21">
      <c r="A81" s="46" t="s">
        <v>306</v>
      </c>
      <c r="B81" s="19"/>
      <c r="C81" s="31">
        <v>0</v>
      </c>
      <c r="D81" s="31"/>
      <c r="E81" s="31">
        <v>-5230415505</v>
      </c>
      <c r="F81" s="31"/>
      <c r="G81" s="31">
        <v>0</v>
      </c>
      <c r="H81" s="31"/>
      <c r="I81" s="31">
        <v>-5230415505</v>
      </c>
      <c r="J81" s="19"/>
      <c r="K81" s="32" t="s">
        <v>369</v>
      </c>
      <c r="L81" s="19"/>
      <c r="M81" s="20">
        <v>0</v>
      </c>
      <c r="N81" s="19"/>
      <c r="O81" s="20">
        <v>-5230415505</v>
      </c>
      <c r="P81" s="19"/>
      <c r="Q81" s="20">
        <v>0</v>
      </c>
      <c r="R81" s="19"/>
      <c r="S81" s="31">
        <v>-5230415505</v>
      </c>
      <c r="T81" s="19"/>
      <c r="U81" s="32" t="s">
        <v>370</v>
      </c>
    </row>
    <row r="82" spans="1:21" ht="21.75" thickBot="1">
      <c r="A82" s="3" t="s">
        <v>106</v>
      </c>
      <c r="C82" s="23">
        <f>SUM(C9:C81)</f>
        <v>0</v>
      </c>
      <c r="E82" s="23">
        <f>SUM(E9:E81)</f>
        <v>-20953144265</v>
      </c>
      <c r="G82" s="23">
        <f>SUM(G9:G81)</f>
        <v>-19879660378</v>
      </c>
      <c r="I82" s="23">
        <f>SUM(I9:I81)</f>
        <v>-40832804643</v>
      </c>
      <c r="K82" s="8">
        <f>SUM(K47:K81)</f>
        <v>0</v>
      </c>
      <c r="M82" s="7">
        <f>SUM(M9:M81)</f>
        <v>1741159678</v>
      </c>
      <c r="O82" s="7">
        <f>SUM(O9:O81)</f>
        <v>-29795260601</v>
      </c>
      <c r="Q82" s="7">
        <f>SUM(Q9:Q81)</f>
        <v>321785314696</v>
      </c>
      <c r="S82" s="23">
        <f>SUM(S9:S81)</f>
        <v>293731213773</v>
      </c>
      <c r="U82" s="8">
        <f>SUM(U47:U81)</f>
        <v>0</v>
      </c>
    </row>
    <row r="83" spans="1:21" ht="19.5" thickTop="1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5" zoomScaleNormal="100" zoomScaleSheetLayoutView="100" workbookViewId="0">
      <selection activeCell="A9" sqref="A9:Q30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8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8" customFormat="1" ht="25.5">
      <c r="A5" s="50" t="s">
        <v>126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30.75" thickBot="1">
      <c r="A7" s="52" t="s">
        <v>85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H7" s="57" t="s">
        <v>83</v>
      </c>
      <c r="I7" s="57" t="s">
        <v>83</v>
      </c>
      <c r="K7" s="57" t="s">
        <v>84</v>
      </c>
      <c r="L7" s="57" t="s">
        <v>84</v>
      </c>
      <c r="M7" s="57" t="s">
        <v>84</v>
      </c>
      <c r="N7" s="57" t="s">
        <v>84</v>
      </c>
      <c r="O7" s="57" t="s">
        <v>84</v>
      </c>
      <c r="P7" s="57" t="s">
        <v>84</v>
      </c>
      <c r="Q7" s="57" t="s">
        <v>84</v>
      </c>
    </row>
    <row r="8" spans="1:17" ht="30.75" thickBot="1">
      <c r="A8" s="57" t="s">
        <v>85</v>
      </c>
      <c r="C8" s="56" t="s">
        <v>105</v>
      </c>
      <c r="D8" s="12"/>
      <c r="E8" s="56" t="s">
        <v>102</v>
      </c>
      <c r="F8" s="12"/>
      <c r="G8" s="56" t="s">
        <v>103</v>
      </c>
      <c r="H8" s="12"/>
      <c r="I8" s="56" t="s">
        <v>106</v>
      </c>
      <c r="K8" s="56" t="s">
        <v>105</v>
      </c>
      <c r="L8" s="12"/>
      <c r="M8" s="63" t="s">
        <v>102</v>
      </c>
      <c r="N8" s="12"/>
      <c r="O8" s="56" t="s">
        <v>103</v>
      </c>
      <c r="P8" s="12"/>
      <c r="Q8" s="56" t="s">
        <v>106</v>
      </c>
    </row>
    <row r="9" spans="1:17">
      <c r="A9" s="2" t="s">
        <v>219</v>
      </c>
      <c r="C9" s="43">
        <v>0</v>
      </c>
      <c r="E9" s="43">
        <v>-19128158</v>
      </c>
      <c r="G9" s="43">
        <v>23301100</v>
      </c>
      <c r="I9" s="43">
        <v>4172942</v>
      </c>
      <c r="K9" s="43">
        <v>0</v>
      </c>
      <c r="M9" s="43">
        <v>0</v>
      </c>
      <c r="O9" s="43">
        <v>80092654</v>
      </c>
      <c r="Q9" s="43">
        <v>80092654</v>
      </c>
    </row>
    <row r="10" spans="1:17">
      <c r="A10" s="19" t="s">
        <v>282</v>
      </c>
      <c r="B10" s="19"/>
      <c r="C10" s="31">
        <v>0</v>
      </c>
      <c r="D10" s="19"/>
      <c r="E10" s="31">
        <v>-1692143455</v>
      </c>
      <c r="F10" s="19"/>
      <c r="G10" s="31">
        <v>3207692177</v>
      </c>
      <c r="H10" s="19"/>
      <c r="I10" s="31">
        <v>1515548722</v>
      </c>
      <c r="J10" s="19"/>
      <c r="K10" s="31">
        <v>0</v>
      </c>
      <c r="L10" s="19"/>
      <c r="M10" s="31">
        <v>0</v>
      </c>
      <c r="N10" s="19"/>
      <c r="O10" s="31">
        <v>3350579717</v>
      </c>
      <c r="P10" s="19"/>
      <c r="Q10" s="31">
        <v>3350579717</v>
      </c>
    </row>
    <row r="11" spans="1:17">
      <c r="A11" s="19" t="s">
        <v>262</v>
      </c>
      <c r="B11" s="19"/>
      <c r="C11" s="31">
        <v>0</v>
      </c>
      <c r="D11" s="19"/>
      <c r="E11" s="31">
        <v>-155259179</v>
      </c>
      <c r="F11" s="19"/>
      <c r="G11" s="31">
        <v>213088347</v>
      </c>
      <c r="H11" s="19"/>
      <c r="I11" s="31">
        <v>57829168</v>
      </c>
      <c r="J11" s="19"/>
      <c r="K11" s="31">
        <v>0</v>
      </c>
      <c r="L11" s="19"/>
      <c r="M11" s="31">
        <v>0</v>
      </c>
      <c r="N11" s="19"/>
      <c r="O11" s="31">
        <v>213088347</v>
      </c>
      <c r="P11" s="19"/>
      <c r="Q11" s="31">
        <v>213088347</v>
      </c>
    </row>
    <row r="12" spans="1:17">
      <c r="A12" s="19" t="s">
        <v>163</v>
      </c>
      <c r="B12" s="19"/>
      <c r="C12" s="31">
        <v>1738436043</v>
      </c>
      <c r="D12" s="19"/>
      <c r="E12" s="31">
        <v>-5804080287</v>
      </c>
      <c r="F12" s="19"/>
      <c r="G12" s="31">
        <v>5327346714</v>
      </c>
      <c r="H12" s="19"/>
      <c r="I12" s="31">
        <v>1261702470</v>
      </c>
      <c r="J12" s="19"/>
      <c r="K12" s="31">
        <v>17138257842</v>
      </c>
      <c r="L12" s="19"/>
      <c r="M12" s="31">
        <v>5450504380</v>
      </c>
      <c r="N12" s="19"/>
      <c r="O12" s="31">
        <v>5762100893</v>
      </c>
      <c r="P12" s="19"/>
      <c r="Q12" s="31">
        <v>28350863115</v>
      </c>
    </row>
    <row r="13" spans="1:17">
      <c r="A13" s="19" t="s">
        <v>158</v>
      </c>
      <c r="B13" s="19"/>
      <c r="C13" s="31">
        <v>0</v>
      </c>
      <c r="D13" s="19"/>
      <c r="E13" s="31">
        <v>-501268</v>
      </c>
      <c r="F13" s="19"/>
      <c r="G13" s="31">
        <v>-14495728</v>
      </c>
      <c r="H13" s="19"/>
      <c r="I13" s="31">
        <v>-14996996</v>
      </c>
      <c r="J13" s="19"/>
      <c r="K13" s="31">
        <v>5800411421</v>
      </c>
      <c r="L13" s="19"/>
      <c r="M13" s="31">
        <v>0</v>
      </c>
      <c r="N13" s="19"/>
      <c r="O13" s="31">
        <v>3513073647</v>
      </c>
      <c r="P13" s="19"/>
      <c r="Q13" s="31">
        <v>9313485068</v>
      </c>
    </row>
    <row r="14" spans="1:17">
      <c r="A14" s="19" t="s">
        <v>162</v>
      </c>
      <c r="B14" s="19"/>
      <c r="C14" s="31">
        <v>7638787</v>
      </c>
      <c r="D14" s="19"/>
      <c r="E14" s="31">
        <v>-98011151</v>
      </c>
      <c r="F14" s="19"/>
      <c r="G14" s="31">
        <v>90738992</v>
      </c>
      <c r="H14" s="19"/>
      <c r="I14" s="31">
        <v>366628</v>
      </c>
      <c r="J14" s="19"/>
      <c r="K14" s="31">
        <v>120099607</v>
      </c>
      <c r="L14" s="19"/>
      <c r="M14" s="31">
        <v>0</v>
      </c>
      <c r="N14" s="19"/>
      <c r="O14" s="31">
        <v>90738992</v>
      </c>
      <c r="P14" s="19"/>
      <c r="Q14" s="31">
        <v>210838599</v>
      </c>
    </row>
    <row r="15" spans="1:17">
      <c r="A15" s="19" t="s">
        <v>265</v>
      </c>
      <c r="B15" s="19"/>
      <c r="C15" s="31">
        <v>11540086</v>
      </c>
      <c r="D15" s="19"/>
      <c r="E15" s="31">
        <v>1599710</v>
      </c>
      <c r="F15" s="19"/>
      <c r="G15" s="31">
        <v>0</v>
      </c>
      <c r="H15" s="19"/>
      <c r="I15" s="31">
        <v>13139796</v>
      </c>
      <c r="J15" s="19"/>
      <c r="K15" s="31">
        <v>36994290</v>
      </c>
      <c r="L15" s="19"/>
      <c r="M15" s="31">
        <v>1310580</v>
      </c>
      <c r="N15" s="19"/>
      <c r="O15" s="31">
        <v>-13091662</v>
      </c>
      <c r="P15" s="19"/>
      <c r="Q15" s="31">
        <v>25213208</v>
      </c>
    </row>
    <row r="16" spans="1:17">
      <c r="A16" s="19" t="s">
        <v>161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419822042</v>
      </c>
      <c r="L16" s="19"/>
      <c r="M16" s="31">
        <v>0</v>
      </c>
      <c r="N16" s="19"/>
      <c r="O16" s="31">
        <v>116967521</v>
      </c>
      <c r="P16" s="19"/>
      <c r="Q16" s="31">
        <v>536789563</v>
      </c>
    </row>
    <row r="17" spans="1:17">
      <c r="A17" s="19" t="s">
        <v>217</v>
      </c>
      <c r="B17" s="19"/>
      <c r="C17" s="31">
        <v>0</v>
      </c>
      <c r="D17" s="19"/>
      <c r="E17" s="31">
        <v>0</v>
      </c>
      <c r="F17" s="19"/>
      <c r="G17" s="31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72774229</v>
      </c>
      <c r="P17" s="19"/>
      <c r="Q17" s="31">
        <v>72774229</v>
      </c>
    </row>
    <row r="18" spans="1:17">
      <c r="A18" s="19" t="s">
        <v>225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1058931617</v>
      </c>
      <c r="P18" s="19"/>
      <c r="Q18" s="31">
        <v>1058931617</v>
      </c>
    </row>
    <row r="19" spans="1:17">
      <c r="A19" s="19" t="s">
        <v>297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317487984</v>
      </c>
      <c r="P19" s="19"/>
      <c r="Q19" s="31">
        <v>317487984</v>
      </c>
    </row>
    <row r="20" spans="1:17">
      <c r="A20" s="19" t="s">
        <v>224</v>
      </c>
      <c r="B20" s="19"/>
      <c r="C20" s="31">
        <v>0</v>
      </c>
      <c r="D20" s="19"/>
      <c r="E20" s="31">
        <v>0</v>
      </c>
      <c r="F20" s="19"/>
      <c r="G20" s="31">
        <v>0</v>
      </c>
      <c r="H20" s="19"/>
      <c r="I20" s="31">
        <v>0</v>
      </c>
      <c r="J20" s="19"/>
      <c r="K20" s="31">
        <v>0</v>
      </c>
      <c r="L20" s="19"/>
      <c r="M20" s="31">
        <v>0</v>
      </c>
      <c r="N20" s="19"/>
      <c r="O20" s="31">
        <v>-3815388</v>
      </c>
      <c r="P20" s="19"/>
      <c r="Q20" s="31">
        <v>-3815388</v>
      </c>
    </row>
    <row r="21" spans="1:17">
      <c r="A21" s="19" t="s">
        <v>243</v>
      </c>
      <c r="B21" s="19"/>
      <c r="C21" s="31">
        <v>0</v>
      </c>
      <c r="D21" s="19"/>
      <c r="E21" s="31">
        <v>0</v>
      </c>
      <c r="F21" s="19"/>
      <c r="G21" s="31">
        <v>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4984165</v>
      </c>
      <c r="P21" s="19"/>
      <c r="Q21" s="31">
        <v>4984165</v>
      </c>
    </row>
    <row r="22" spans="1:17">
      <c r="A22" s="19" t="s">
        <v>222</v>
      </c>
      <c r="B22" s="19"/>
      <c r="C22" s="31">
        <v>0</v>
      </c>
      <c r="D22" s="19"/>
      <c r="E22" s="31">
        <v>0</v>
      </c>
      <c r="F22" s="19"/>
      <c r="G22" s="31">
        <v>0</v>
      </c>
      <c r="H22" s="19"/>
      <c r="I22" s="31">
        <v>0</v>
      </c>
      <c r="J22" s="19"/>
      <c r="K22" s="31">
        <v>0</v>
      </c>
      <c r="L22" s="19"/>
      <c r="M22" s="31">
        <v>0</v>
      </c>
      <c r="N22" s="19"/>
      <c r="O22" s="31">
        <v>2505149152</v>
      </c>
      <c r="P22" s="19"/>
      <c r="Q22" s="31">
        <v>2505149152</v>
      </c>
    </row>
    <row r="23" spans="1:17">
      <c r="A23" s="19" t="s">
        <v>294</v>
      </c>
      <c r="B23" s="19"/>
      <c r="C23" s="31">
        <v>2536431781</v>
      </c>
      <c r="D23" s="19"/>
      <c r="E23" s="31">
        <v>0</v>
      </c>
      <c r="F23" s="19"/>
      <c r="G23" s="31">
        <v>0</v>
      </c>
      <c r="H23" s="19"/>
      <c r="I23" s="31">
        <v>2536431781</v>
      </c>
      <c r="J23" s="19"/>
      <c r="K23" s="31">
        <v>43700768691</v>
      </c>
      <c r="L23" s="19"/>
      <c r="M23" s="31">
        <v>4212403282</v>
      </c>
      <c r="N23" s="19"/>
      <c r="O23" s="31">
        <v>-5502489955</v>
      </c>
      <c r="P23" s="19"/>
      <c r="Q23" s="31">
        <v>42410682018</v>
      </c>
    </row>
    <row r="24" spans="1:17">
      <c r="A24" s="19" t="s">
        <v>164</v>
      </c>
      <c r="B24" s="19"/>
      <c r="C24" s="31">
        <v>0</v>
      </c>
      <c r="D24" s="19"/>
      <c r="E24" s="31">
        <v>0</v>
      </c>
      <c r="F24" s="19"/>
      <c r="G24" s="31">
        <v>0</v>
      </c>
      <c r="H24" s="19"/>
      <c r="I24" s="31">
        <v>0</v>
      </c>
      <c r="J24" s="19"/>
      <c r="K24" s="31">
        <v>255400753</v>
      </c>
      <c r="L24" s="19"/>
      <c r="M24" s="31">
        <v>0</v>
      </c>
      <c r="N24" s="19"/>
      <c r="O24" s="31">
        <v>48607537</v>
      </c>
      <c r="P24" s="19"/>
      <c r="Q24" s="31">
        <v>304008290</v>
      </c>
    </row>
    <row r="25" spans="1:17">
      <c r="A25" s="19" t="s">
        <v>223</v>
      </c>
      <c r="B25" s="19"/>
      <c r="C25" s="31">
        <v>0</v>
      </c>
      <c r="D25" s="19"/>
      <c r="E25" s="31">
        <v>0</v>
      </c>
      <c r="F25" s="19"/>
      <c r="G25" s="31">
        <v>0</v>
      </c>
      <c r="H25" s="19"/>
      <c r="I25" s="31">
        <v>0</v>
      </c>
      <c r="J25" s="19"/>
      <c r="K25" s="31">
        <v>0</v>
      </c>
      <c r="L25" s="19"/>
      <c r="M25" s="31">
        <v>0</v>
      </c>
      <c r="N25" s="19"/>
      <c r="O25" s="31">
        <v>-228655416</v>
      </c>
      <c r="P25" s="19"/>
      <c r="Q25" s="31">
        <v>-228655416</v>
      </c>
    </row>
    <row r="26" spans="1:17">
      <c r="A26" s="19" t="s">
        <v>218</v>
      </c>
      <c r="B26" s="19"/>
      <c r="C26" s="31">
        <v>0</v>
      </c>
      <c r="D26" s="19"/>
      <c r="E26" s="31">
        <v>0</v>
      </c>
      <c r="F26" s="19"/>
      <c r="G26" s="31">
        <v>0</v>
      </c>
      <c r="H26" s="19"/>
      <c r="I26" s="31">
        <v>0</v>
      </c>
      <c r="J26" s="19"/>
      <c r="K26" s="31">
        <v>0</v>
      </c>
      <c r="L26" s="19"/>
      <c r="M26" s="31">
        <v>0</v>
      </c>
      <c r="N26" s="19"/>
      <c r="O26" s="31">
        <v>1472360598</v>
      </c>
      <c r="P26" s="19"/>
      <c r="Q26" s="31">
        <v>1472360598</v>
      </c>
    </row>
    <row r="27" spans="1:17">
      <c r="A27" s="19" t="s">
        <v>226</v>
      </c>
      <c r="B27" s="19"/>
      <c r="C27" s="31">
        <v>0</v>
      </c>
      <c r="D27" s="19"/>
      <c r="E27" s="31">
        <v>0</v>
      </c>
      <c r="F27" s="19"/>
      <c r="G27" s="31">
        <v>0</v>
      </c>
      <c r="H27" s="19"/>
      <c r="I27" s="31">
        <v>0</v>
      </c>
      <c r="J27" s="19"/>
      <c r="K27" s="31">
        <v>0</v>
      </c>
      <c r="L27" s="19"/>
      <c r="M27" s="31">
        <v>0</v>
      </c>
      <c r="N27" s="19"/>
      <c r="O27" s="31">
        <v>5301372</v>
      </c>
      <c r="P27" s="19"/>
      <c r="Q27" s="31">
        <v>5301372</v>
      </c>
    </row>
    <row r="28" spans="1:17">
      <c r="A28" s="19" t="s">
        <v>259</v>
      </c>
      <c r="B28" s="19"/>
      <c r="C28" s="31">
        <v>29409512</v>
      </c>
      <c r="D28" s="19"/>
      <c r="E28" s="31">
        <v>0</v>
      </c>
      <c r="F28" s="19"/>
      <c r="G28" s="31">
        <v>0</v>
      </c>
      <c r="H28" s="19"/>
      <c r="I28" s="31">
        <v>29409512</v>
      </c>
      <c r="J28" s="19"/>
      <c r="K28" s="31">
        <v>117717117</v>
      </c>
      <c r="L28" s="19"/>
      <c r="M28" s="31">
        <v>-725000</v>
      </c>
      <c r="N28" s="19"/>
      <c r="O28" s="31">
        <v>0</v>
      </c>
      <c r="P28" s="19"/>
      <c r="Q28" s="31">
        <v>116992117</v>
      </c>
    </row>
    <row r="29" spans="1:17">
      <c r="A29" s="19" t="s">
        <v>33</v>
      </c>
      <c r="B29" s="19"/>
      <c r="C29" s="31">
        <v>0</v>
      </c>
      <c r="D29" s="19"/>
      <c r="E29" s="31">
        <v>0</v>
      </c>
      <c r="F29" s="19"/>
      <c r="G29" s="31">
        <v>0</v>
      </c>
      <c r="H29" s="19"/>
      <c r="I29" s="31">
        <v>0</v>
      </c>
      <c r="J29" s="19"/>
      <c r="K29" s="31">
        <v>1822673136</v>
      </c>
      <c r="L29" s="19"/>
      <c r="M29" s="31">
        <v>0</v>
      </c>
      <c r="N29" s="19"/>
      <c r="O29" s="31">
        <v>0</v>
      </c>
      <c r="P29" s="19"/>
      <c r="Q29" s="31">
        <v>1822673136</v>
      </c>
    </row>
    <row r="30" spans="1:17">
      <c r="A30" s="19" t="s">
        <v>285</v>
      </c>
      <c r="B30" s="19"/>
      <c r="C30" s="31">
        <v>0</v>
      </c>
      <c r="D30" s="19"/>
      <c r="E30" s="31">
        <v>3871661382</v>
      </c>
      <c r="F30" s="19"/>
      <c r="G30" s="31">
        <v>0</v>
      </c>
      <c r="H30" s="19"/>
      <c r="I30" s="31">
        <v>3871661382</v>
      </c>
      <c r="J30" s="19"/>
      <c r="K30" s="31">
        <v>0</v>
      </c>
      <c r="L30" s="19"/>
      <c r="M30" s="31">
        <v>6446807018</v>
      </c>
      <c r="N30" s="19"/>
      <c r="O30" s="31">
        <v>0</v>
      </c>
      <c r="P30" s="19"/>
      <c r="Q30" s="31">
        <v>6446807018</v>
      </c>
    </row>
    <row r="31" spans="1:17" ht="19.5" thickBot="1">
      <c r="A31" s="2" t="s">
        <v>106</v>
      </c>
      <c r="C31" s="23">
        <f>SUM(C9:C30)</f>
        <v>4323456209</v>
      </c>
      <c r="E31" s="23">
        <f>SUM(E9:E30)</f>
        <v>-3895862406</v>
      </c>
      <c r="G31" s="23">
        <f>SUM(G9:G30)</f>
        <v>8847671602</v>
      </c>
      <c r="I31" s="23">
        <f>SUM(I9:I30)</f>
        <v>9275265405</v>
      </c>
      <c r="K31" s="23">
        <f>SUM(K9:K30)</f>
        <v>69412144899</v>
      </c>
      <c r="M31" s="23">
        <f>SUM(M9:M30)</f>
        <v>16110300260</v>
      </c>
      <c r="O31" s="23">
        <f>SUM(O9:O30)</f>
        <v>12864186004</v>
      </c>
      <c r="Q31" s="23">
        <f>SUM(Q9:Q30)</f>
        <v>98386631163</v>
      </c>
    </row>
    <row r="3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rightToLeft="1" view="pageBreakPreview" zoomScaleNormal="100" zoomScaleSheetLayoutView="100" workbookViewId="0">
      <selection activeCell="A9" sqref="A9:K24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s="14" customFormat="1" ht="25.5">
      <c r="A5" s="50" t="s">
        <v>127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30.75" thickBot="1">
      <c r="A7" s="57" t="s">
        <v>107</v>
      </c>
      <c r="B7" s="57" t="s">
        <v>107</v>
      </c>
      <c r="C7" s="57" t="s">
        <v>107</v>
      </c>
      <c r="E7" s="57" t="s">
        <v>83</v>
      </c>
      <c r="F7" s="57" t="s">
        <v>83</v>
      </c>
      <c r="G7" s="57" t="s">
        <v>83</v>
      </c>
      <c r="I7" s="57" t="s">
        <v>84</v>
      </c>
      <c r="J7" s="57" t="s">
        <v>84</v>
      </c>
      <c r="K7" s="57" t="s">
        <v>84</v>
      </c>
    </row>
    <row r="8" spans="1:12" ht="30.75" thickBot="1">
      <c r="A8" s="56" t="s">
        <v>108</v>
      </c>
      <c r="B8" s="12"/>
      <c r="C8" s="56" t="s">
        <v>48</v>
      </c>
      <c r="E8" s="56" t="s">
        <v>109</v>
      </c>
      <c r="F8" s="12"/>
      <c r="G8" s="56" t="s">
        <v>110</v>
      </c>
      <c r="I8" s="56" t="s">
        <v>109</v>
      </c>
      <c r="J8" s="12"/>
      <c r="K8" s="56" t="s">
        <v>110</v>
      </c>
    </row>
    <row r="9" spans="1:12">
      <c r="A9" s="2" t="s">
        <v>58</v>
      </c>
      <c r="C9" s="2" t="s">
        <v>60</v>
      </c>
      <c r="E9" s="38">
        <v>4109</v>
      </c>
      <c r="G9" s="44" t="s">
        <v>90</v>
      </c>
      <c r="I9" s="38">
        <v>39233</v>
      </c>
      <c r="J9" s="21"/>
      <c r="K9" s="21" t="s">
        <v>90</v>
      </c>
      <c r="L9" s="4">
        <f t="shared" ref="L9:L25" si="0">SUM(E9:K9)</f>
        <v>43342</v>
      </c>
    </row>
    <row r="10" spans="1:12">
      <c r="A10" s="19" t="s">
        <v>55</v>
      </c>
      <c r="B10" s="19"/>
      <c r="C10" s="19" t="s">
        <v>61</v>
      </c>
      <c r="D10" s="19"/>
      <c r="E10" s="20">
        <v>0</v>
      </c>
      <c r="F10" s="19"/>
      <c r="G10" s="19" t="s">
        <v>90</v>
      </c>
      <c r="H10" s="19"/>
      <c r="I10" s="20">
        <v>730236</v>
      </c>
      <c r="J10" s="21"/>
      <c r="K10" s="21" t="s">
        <v>90</v>
      </c>
      <c r="L10" s="4">
        <f t="shared" si="0"/>
        <v>730236</v>
      </c>
    </row>
    <row r="11" spans="1:12">
      <c r="A11" s="19" t="s">
        <v>63</v>
      </c>
      <c r="B11" s="19"/>
      <c r="C11" s="19" t="s">
        <v>64</v>
      </c>
      <c r="D11" s="19"/>
      <c r="E11" s="20">
        <v>0</v>
      </c>
      <c r="F11" s="19"/>
      <c r="G11" s="19" t="s">
        <v>90</v>
      </c>
      <c r="H11" s="19"/>
      <c r="I11" s="20">
        <v>133313</v>
      </c>
      <c r="J11" s="21"/>
      <c r="K11" s="21" t="s">
        <v>90</v>
      </c>
      <c r="L11" s="4">
        <f t="shared" si="0"/>
        <v>133313</v>
      </c>
    </row>
    <row r="12" spans="1:12">
      <c r="A12" s="19" t="s">
        <v>66</v>
      </c>
      <c r="B12" s="19"/>
      <c r="C12" s="19" t="s">
        <v>67</v>
      </c>
      <c r="D12" s="19"/>
      <c r="E12" s="20">
        <v>79344</v>
      </c>
      <c r="F12" s="19"/>
      <c r="G12" s="19" t="s">
        <v>90</v>
      </c>
      <c r="H12" s="19"/>
      <c r="I12" s="20">
        <v>215842</v>
      </c>
      <c r="J12" s="21"/>
      <c r="K12" s="21" t="s">
        <v>90</v>
      </c>
      <c r="L12" s="4">
        <f t="shared" si="0"/>
        <v>295186</v>
      </c>
    </row>
    <row r="13" spans="1:12">
      <c r="A13" s="19" t="s">
        <v>288</v>
      </c>
      <c r="B13" s="19"/>
      <c r="C13" s="19" t="s">
        <v>289</v>
      </c>
      <c r="D13" s="19"/>
      <c r="E13" s="20">
        <v>1698480424</v>
      </c>
      <c r="F13" s="19"/>
      <c r="G13" s="19" t="s">
        <v>90</v>
      </c>
      <c r="H13" s="19"/>
      <c r="I13" s="20">
        <v>4052698544</v>
      </c>
      <c r="J13" s="21"/>
      <c r="K13" s="21" t="s">
        <v>90</v>
      </c>
      <c r="L13" s="4">
        <f t="shared" si="0"/>
        <v>5751178968</v>
      </c>
    </row>
    <row r="14" spans="1:12">
      <c r="A14" s="19" t="s">
        <v>58</v>
      </c>
      <c r="B14" s="19"/>
      <c r="C14" s="19" t="s">
        <v>69</v>
      </c>
      <c r="D14" s="19"/>
      <c r="E14" s="20">
        <v>212404</v>
      </c>
      <c r="F14" s="19"/>
      <c r="G14" s="19" t="s">
        <v>90</v>
      </c>
      <c r="H14" s="19"/>
      <c r="I14" s="20">
        <v>212194144</v>
      </c>
      <c r="J14" s="21"/>
      <c r="K14" s="21" t="s">
        <v>90</v>
      </c>
      <c r="L14" s="4">
        <f t="shared" si="0"/>
        <v>212406548</v>
      </c>
    </row>
    <row r="15" spans="1:12">
      <c r="A15" s="19" t="s">
        <v>71</v>
      </c>
      <c r="B15" s="19"/>
      <c r="C15" s="19" t="s">
        <v>73</v>
      </c>
      <c r="D15" s="19"/>
      <c r="E15" s="20">
        <v>901</v>
      </c>
      <c r="F15" s="19"/>
      <c r="G15" s="19" t="s">
        <v>90</v>
      </c>
      <c r="H15" s="19"/>
      <c r="I15" s="20">
        <v>8308</v>
      </c>
      <c r="J15" s="21"/>
      <c r="K15" s="21" t="s">
        <v>90</v>
      </c>
      <c r="L15" s="4">
        <f t="shared" si="0"/>
        <v>9209</v>
      </c>
    </row>
    <row r="16" spans="1:12">
      <c r="A16" s="19" t="s">
        <v>74</v>
      </c>
      <c r="B16" s="19"/>
      <c r="C16" s="19" t="s">
        <v>75</v>
      </c>
      <c r="D16" s="19"/>
      <c r="E16" s="20">
        <v>933940</v>
      </c>
      <c r="F16" s="19"/>
      <c r="G16" s="19" t="s">
        <v>90</v>
      </c>
      <c r="H16" s="19"/>
      <c r="I16" s="20">
        <v>87556661</v>
      </c>
      <c r="J16" s="21"/>
      <c r="K16" s="21" t="s">
        <v>90</v>
      </c>
      <c r="L16" s="4">
        <f t="shared" si="0"/>
        <v>88490601</v>
      </c>
    </row>
    <row r="17" spans="1:12">
      <c r="A17" s="19" t="s">
        <v>78</v>
      </c>
      <c r="B17" s="19"/>
      <c r="C17" s="19" t="s">
        <v>79</v>
      </c>
      <c r="D17" s="19"/>
      <c r="E17" s="20">
        <v>43135</v>
      </c>
      <c r="F17" s="19"/>
      <c r="G17" s="19" t="s">
        <v>90</v>
      </c>
      <c r="H17" s="19"/>
      <c r="I17" s="20">
        <v>1986512</v>
      </c>
      <c r="J17" s="21"/>
      <c r="K17" s="21" t="s">
        <v>90</v>
      </c>
      <c r="L17" s="4"/>
    </row>
    <row r="18" spans="1:12">
      <c r="A18" s="19" t="s">
        <v>78</v>
      </c>
      <c r="B18" s="19"/>
      <c r="C18" s="19" t="s">
        <v>131</v>
      </c>
      <c r="D18" s="19"/>
      <c r="E18" s="20">
        <v>0</v>
      </c>
      <c r="F18" s="19"/>
      <c r="G18" s="19" t="s">
        <v>90</v>
      </c>
      <c r="H18" s="19"/>
      <c r="I18" s="20">
        <v>2897123880</v>
      </c>
      <c r="J18" s="21"/>
      <c r="K18" s="21" t="s">
        <v>90</v>
      </c>
      <c r="L18" s="4"/>
    </row>
    <row r="19" spans="1:12">
      <c r="A19" s="19" t="s">
        <v>136</v>
      </c>
      <c r="B19" s="19"/>
      <c r="C19" s="19" t="s">
        <v>137</v>
      </c>
      <c r="D19" s="19"/>
      <c r="E19" s="20">
        <v>4215</v>
      </c>
      <c r="F19" s="19"/>
      <c r="G19" s="19" t="s">
        <v>90</v>
      </c>
      <c r="H19" s="19"/>
      <c r="I19" s="20">
        <v>26999028</v>
      </c>
      <c r="J19" s="21"/>
      <c r="K19" s="21" t="s">
        <v>90</v>
      </c>
      <c r="L19" s="4"/>
    </row>
    <row r="20" spans="1:12">
      <c r="A20" s="19" t="s">
        <v>139</v>
      </c>
      <c r="B20" s="19"/>
      <c r="C20" s="19" t="s">
        <v>140</v>
      </c>
      <c r="D20" s="19"/>
      <c r="E20" s="20">
        <v>0</v>
      </c>
      <c r="F20" s="19"/>
      <c r="G20" s="19" t="s">
        <v>90</v>
      </c>
      <c r="H20" s="19"/>
      <c r="I20" s="20">
        <v>15046628487</v>
      </c>
      <c r="J20" s="21"/>
      <c r="K20" s="21" t="s">
        <v>90</v>
      </c>
      <c r="L20" s="4"/>
    </row>
    <row r="21" spans="1:12">
      <c r="A21" s="19" t="s">
        <v>78</v>
      </c>
      <c r="B21" s="19"/>
      <c r="C21" s="19" t="s">
        <v>188</v>
      </c>
      <c r="D21" s="19"/>
      <c r="E21" s="20">
        <v>2459016393</v>
      </c>
      <c r="F21" s="19"/>
      <c r="G21" s="19" t="s">
        <v>90</v>
      </c>
      <c r="H21" s="19"/>
      <c r="I21" s="20">
        <v>22377049173</v>
      </c>
      <c r="J21" s="21"/>
      <c r="K21" s="21" t="s">
        <v>90</v>
      </c>
      <c r="L21" s="4"/>
    </row>
    <row r="22" spans="1:12">
      <c r="A22" s="19" t="s">
        <v>190</v>
      </c>
      <c r="B22" s="19"/>
      <c r="C22" s="19" t="s">
        <v>191</v>
      </c>
      <c r="D22" s="19"/>
      <c r="E22" s="20">
        <v>6346</v>
      </c>
      <c r="F22" s="19"/>
      <c r="G22" s="19" t="s">
        <v>90</v>
      </c>
      <c r="H22" s="19"/>
      <c r="I22" s="20">
        <v>787860776</v>
      </c>
      <c r="J22" s="21"/>
      <c r="K22" s="21" t="s">
        <v>90</v>
      </c>
      <c r="L22" s="4"/>
    </row>
    <row r="23" spans="1:12">
      <c r="A23" s="19" t="s">
        <v>190</v>
      </c>
      <c r="B23" s="19"/>
      <c r="C23" s="19" t="s">
        <v>193</v>
      </c>
      <c r="D23" s="19"/>
      <c r="E23" s="20">
        <v>2465753425</v>
      </c>
      <c r="F23" s="19"/>
      <c r="G23" s="19" t="s">
        <v>90</v>
      </c>
      <c r="H23" s="19"/>
      <c r="I23" s="20">
        <v>20792724004</v>
      </c>
      <c r="J23" s="21"/>
      <c r="K23" s="21" t="s">
        <v>90</v>
      </c>
      <c r="L23" s="4"/>
    </row>
    <row r="24" spans="1:12">
      <c r="A24" s="19" t="s">
        <v>288</v>
      </c>
      <c r="B24" s="19"/>
      <c r="C24" s="19" t="s">
        <v>291</v>
      </c>
      <c r="D24" s="19"/>
      <c r="E24" s="20">
        <v>0</v>
      </c>
      <c r="F24" s="19"/>
      <c r="G24" s="19" t="s">
        <v>90</v>
      </c>
      <c r="H24" s="19"/>
      <c r="I24" s="20">
        <v>1973</v>
      </c>
      <c r="J24" s="21"/>
      <c r="K24" s="21" t="s">
        <v>90</v>
      </c>
      <c r="L24" s="4"/>
    </row>
    <row r="25" spans="1:12" ht="19.5" thickBot="1">
      <c r="A25" s="2" t="s">
        <v>106</v>
      </c>
      <c r="E25" s="7">
        <f>SUM(E9:E24)</f>
        <v>6624534636</v>
      </c>
      <c r="G25" s="13"/>
      <c r="I25" s="7">
        <f>SUM(I9:I24)</f>
        <v>66283950114</v>
      </c>
      <c r="K25" s="13"/>
      <c r="L25" s="4">
        <f t="shared" si="0"/>
        <v>72908484750</v>
      </c>
    </row>
    <row r="2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3" sqref="A13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1" t="s">
        <v>0</v>
      </c>
      <c r="B2" s="51"/>
      <c r="C2" s="51"/>
      <c r="D2" s="51"/>
      <c r="E2" s="51"/>
    </row>
    <row r="3" spans="1:5" ht="30">
      <c r="A3" s="51" t="s">
        <v>81</v>
      </c>
      <c r="B3" s="51"/>
      <c r="C3" s="51"/>
      <c r="D3" s="51"/>
      <c r="E3" s="51"/>
    </row>
    <row r="4" spans="1:5" ht="30">
      <c r="A4" s="51" t="str">
        <f>سهام!A4</f>
        <v>برای ماه منتهی به 1399/10/30</v>
      </c>
      <c r="B4" s="51"/>
      <c r="C4" s="51"/>
      <c r="D4" s="51"/>
      <c r="E4" s="51"/>
    </row>
    <row r="5" spans="1:5" customFormat="1" ht="25.5">
      <c r="A5" s="50" t="s">
        <v>128</v>
      </c>
      <c r="B5" s="50"/>
      <c r="C5" s="50"/>
      <c r="D5" s="50"/>
      <c r="E5" s="50"/>
    </row>
    <row r="7" spans="1:5" ht="30.75" thickBot="1">
      <c r="A7" s="52" t="s">
        <v>111</v>
      </c>
      <c r="C7" s="57" t="s">
        <v>83</v>
      </c>
      <c r="E7" s="57" t="s">
        <v>242</v>
      </c>
    </row>
    <row r="8" spans="1:5" ht="30.75" thickBot="1">
      <c r="A8" s="57" t="s">
        <v>111</v>
      </c>
      <c r="C8" s="57" t="s">
        <v>51</v>
      </c>
      <c r="E8" s="57" t="s">
        <v>51</v>
      </c>
    </row>
    <row r="9" spans="1:5" ht="21">
      <c r="A9" s="3" t="s">
        <v>212</v>
      </c>
      <c r="C9" s="38">
        <v>0</v>
      </c>
      <c r="E9" s="38">
        <v>224</v>
      </c>
    </row>
    <row r="10" spans="1:5" ht="21">
      <c r="A10" s="46" t="s">
        <v>213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112</v>
      </c>
      <c r="C11" s="41">
        <v>40201042</v>
      </c>
      <c r="E11" s="41">
        <v>691734360</v>
      </c>
    </row>
    <row r="12" spans="1:5" ht="22.5" thickTop="1" thickBot="1">
      <c r="A12" s="3" t="s">
        <v>106</v>
      </c>
      <c r="C12" s="7">
        <f>SUM(C9:C11)</f>
        <v>40201042</v>
      </c>
      <c r="E12" s="7">
        <f>SUM(E9:E11)</f>
        <v>717038056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view="pageBreakPreview" zoomScaleNormal="100" zoomScaleSheetLayoutView="100" workbookViewId="0">
      <selection activeCell="E16" sqref="E16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1" t="s">
        <v>0</v>
      </c>
      <c r="B2" s="51"/>
      <c r="C2" s="51"/>
      <c r="D2" s="51"/>
      <c r="E2" s="51"/>
      <c r="F2" s="51"/>
      <c r="G2" s="51"/>
    </row>
    <row r="3" spans="1:23" ht="30">
      <c r="A3" s="51" t="s">
        <v>81</v>
      </c>
      <c r="B3" s="51"/>
      <c r="C3" s="51"/>
      <c r="D3" s="51"/>
      <c r="E3" s="51"/>
      <c r="F3" s="51"/>
      <c r="G3" s="51"/>
    </row>
    <row r="4" spans="1:23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</row>
    <row r="5" spans="1:23" customFormat="1" ht="25.5">
      <c r="A5" s="50" t="s">
        <v>129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7" spans="1:23" ht="30.75" thickBot="1">
      <c r="A7" s="57" t="s">
        <v>85</v>
      </c>
      <c r="C7" s="57" t="s">
        <v>51</v>
      </c>
      <c r="E7" s="68" t="s">
        <v>104</v>
      </c>
      <c r="G7" s="68" t="s">
        <v>12</v>
      </c>
      <c r="I7" s="4"/>
    </row>
    <row r="8" spans="1:23">
      <c r="A8" s="2" t="s">
        <v>235</v>
      </c>
      <c r="C8" s="38">
        <v>-40832804643</v>
      </c>
      <c r="E8" s="47" t="s">
        <v>371</v>
      </c>
      <c r="G8" s="39" t="s">
        <v>372</v>
      </c>
      <c r="I8" s="6"/>
    </row>
    <row r="9" spans="1:23">
      <c r="A9" s="19" t="s">
        <v>236</v>
      </c>
      <c r="B9" s="19"/>
      <c r="C9" s="20">
        <v>9275265405</v>
      </c>
      <c r="D9" s="19"/>
      <c r="E9" s="49" t="s">
        <v>373</v>
      </c>
      <c r="F9" s="19"/>
      <c r="G9" s="32" t="s">
        <v>374</v>
      </c>
      <c r="I9" s="6"/>
    </row>
    <row r="10" spans="1:23" ht="19.5" thickBot="1">
      <c r="A10" s="2" t="s">
        <v>237</v>
      </c>
      <c r="C10" s="41">
        <v>6624534636</v>
      </c>
      <c r="E10" s="48" t="s">
        <v>375</v>
      </c>
      <c r="G10" s="42" t="s">
        <v>300</v>
      </c>
      <c r="I10" s="6"/>
    </row>
    <row r="11" spans="1:23" ht="20.25" thickTop="1" thickBot="1">
      <c r="A11" s="2" t="s">
        <v>106</v>
      </c>
      <c r="C11" s="7">
        <f>SUM(C8:C10)</f>
        <v>-24933004602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4" customFormat="1" ht="25.5">
      <c r="A5" s="15" t="s">
        <v>116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2" t="s">
        <v>2</v>
      </c>
      <c r="C7" s="57" t="str">
        <f>سهام!C8</f>
        <v>1399/09/30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1399/10/30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view="pageBreakPreview" zoomScale="80" zoomScaleNormal="100" zoomScaleSheetLayoutView="80" workbookViewId="0">
      <selection activeCell="Q11" sqref="Q11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s="16" customFormat="1" ht="25.5">
      <c r="A5" s="50" t="s">
        <v>117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1399/09/30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1399/10/30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59" t="s">
        <v>9</v>
      </c>
      <c r="V8" s="59" t="s">
        <v>9</v>
      </c>
      <c r="W8" s="59" t="s">
        <v>9</v>
      </c>
      <c r="Y8" s="59" t="s">
        <v>10</v>
      </c>
      <c r="Z8" s="59" t="s">
        <v>10</v>
      </c>
      <c r="AA8" s="59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>
      <c r="A9" s="58" t="s">
        <v>19</v>
      </c>
      <c r="B9" s="29"/>
      <c r="C9" s="58" t="s">
        <v>20</v>
      </c>
      <c r="D9" s="29"/>
      <c r="E9" s="58" t="s">
        <v>21</v>
      </c>
      <c r="F9" s="29"/>
      <c r="G9" s="58" t="s">
        <v>22</v>
      </c>
      <c r="H9" s="29"/>
      <c r="I9" s="58" t="s">
        <v>23</v>
      </c>
      <c r="J9" s="29"/>
      <c r="K9" s="58" t="s">
        <v>24</v>
      </c>
      <c r="L9" s="29"/>
      <c r="M9" s="58" t="s">
        <v>17</v>
      </c>
      <c r="O9" s="58" t="s">
        <v>6</v>
      </c>
      <c r="P9" s="29"/>
      <c r="Q9" s="58" t="s">
        <v>7</v>
      </c>
      <c r="R9" s="29"/>
      <c r="S9" s="58" t="s">
        <v>8</v>
      </c>
      <c r="U9" s="58" t="s">
        <v>6</v>
      </c>
      <c r="V9" s="29"/>
      <c r="W9" s="58" t="s">
        <v>7</v>
      </c>
      <c r="Y9" s="58" t="s">
        <v>6</v>
      </c>
      <c r="Z9" s="29"/>
      <c r="AA9" s="58" t="s">
        <v>13</v>
      </c>
      <c r="AC9" s="58" t="s">
        <v>6</v>
      </c>
      <c r="AD9" s="29"/>
      <c r="AE9" s="58" t="s">
        <v>25</v>
      </c>
      <c r="AF9" s="29"/>
      <c r="AG9" s="58" t="s">
        <v>7</v>
      </c>
      <c r="AH9" s="29"/>
      <c r="AI9" s="58" t="s">
        <v>8</v>
      </c>
      <c r="AJ9" s="29"/>
      <c r="AK9" s="58" t="s">
        <v>12</v>
      </c>
    </row>
    <row r="10" spans="1:37">
      <c r="A10" s="2" t="s">
        <v>259</v>
      </c>
      <c r="C10" s="2" t="s">
        <v>26</v>
      </c>
      <c r="E10" s="2" t="s">
        <v>26</v>
      </c>
      <c r="G10" s="2" t="s">
        <v>260</v>
      </c>
      <c r="I10" s="2" t="s">
        <v>261</v>
      </c>
      <c r="K10" s="4">
        <v>18</v>
      </c>
      <c r="M10" s="4">
        <v>18</v>
      </c>
      <c r="O10" s="38">
        <v>2000</v>
      </c>
      <c r="Q10" s="38">
        <v>2000362500</v>
      </c>
      <c r="S10" s="38">
        <v>1999637500</v>
      </c>
      <c r="U10" s="38">
        <v>0</v>
      </c>
      <c r="W10" s="38">
        <v>0</v>
      </c>
      <c r="Y10" s="38">
        <v>0</v>
      </c>
      <c r="AA10" s="38">
        <v>0</v>
      </c>
      <c r="AC10" s="38">
        <v>2000</v>
      </c>
      <c r="AE10" s="20">
        <v>1000000</v>
      </c>
      <c r="AG10" s="38">
        <v>2000362500</v>
      </c>
      <c r="AI10" s="38">
        <v>1999637500</v>
      </c>
      <c r="AK10" s="39" t="s">
        <v>246</v>
      </c>
    </row>
    <row r="11" spans="1:37">
      <c r="A11" s="19" t="s">
        <v>262</v>
      </c>
      <c r="B11" s="19"/>
      <c r="C11" s="19" t="s">
        <v>26</v>
      </c>
      <c r="D11" s="19"/>
      <c r="E11" s="19" t="s">
        <v>26</v>
      </c>
      <c r="F11" s="19"/>
      <c r="G11" s="19" t="s">
        <v>141</v>
      </c>
      <c r="H11" s="19"/>
      <c r="I11" s="19" t="s">
        <v>263</v>
      </c>
      <c r="J11" s="19"/>
      <c r="K11" s="20">
        <v>0</v>
      </c>
      <c r="L11" s="19"/>
      <c r="M11" s="20">
        <v>0</v>
      </c>
      <c r="N11" s="19"/>
      <c r="O11" s="20">
        <v>5665</v>
      </c>
      <c r="P11" s="19"/>
      <c r="Q11" s="20">
        <v>4091531300</v>
      </c>
      <c r="R11" s="19"/>
      <c r="S11" s="20">
        <v>4246790479</v>
      </c>
      <c r="T11" s="19"/>
      <c r="U11" s="20">
        <v>0</v>
      </c>
      <c r="V11" s="19"/>
      <c r="W11" s="20">
        <v>0</v>
      </c>
      <c r="X11" s="19"/>
      <c r="Y11" s="20">
        <v>5665</v>
      </c>
      <c r="Z11" s="19"/>
      <c r="AA11" s="20">
        <v>4304619647</v>
      </c>
      <c r="AB11" s="19"/>
      <c r="AC11" s="20">
        <v>0</v>
      </c>
      <c r="AD11" s="19"/>
      <c r="AE11" s="20">
        <v>0</v>
      </c>
      <c r="AF11" s="19"/>
      <c r="AG11" s="20">
        <v>0</v>
      </c>
      <c r="AH11" s="19"/>
      <c r="AI11" s="20">
        <v>0</v>
      </c>
      <c r="AJ11" s="19"/>
      <c r="AK11" s="32" t="s">
        <v>214</v>
      </c>
    </row>
    <row r="12" spans="1:37">
      <c r="A12" s="19" t="s">
        <v>219</v>
      </c>
      <c r="B12" s="19"/>
      <c r="C12" s="19" t="s">
        <v>26</v>
      </c>
      <c r="D12" s="19"/>
      <c r="E12" s="19" t="s">
        <v>26</v>
      </c>
      <c r="F12" s="19"/>
      <c r="G12" s="19" t="s">
        <v>220</v>
      </c>
      <c r="H12" s="19"/>
      <c r="I12" s="19" t="s">
        <v>221</v>
      </c>
      <c r="J12" s="19"/>
      <c r="K12" s="20">
        <v>0</v>
      </c>
      <c r="L12" s="19"/>
      <c r="M12" s="20">
        <v>0</v>
      </c>
      <c r="N12" s="19"/>
      <c r="O12" s="20">
        <v>384</v>
      </c>
      <c r="P12" s="19"/>
      <c r="Q12" s="20">
        <v>311870141</v>
      </c>
      <c r="R12" s="19"/>
      <c r="S12" s="20">
        <v>330998299</v>
      </c>
      <c r="T12" s="19"/>
      <c r="U12" s="20">
        <v>0</v>
      </c>
      <c r="V12" s="19"/>
      <c r="W12" s="20">
        <v>0</v>
      </c>
      <c r="X12" s="19"/>
      <c r="Y12" s="20">
        <v>384</v>
      </c>
      <c r="Z12" s="19"/>
      <c r="AA12" s="20">
        <v>335171241</v>
      </c>
      <c r="AB12" s="19"/>
      <c r="AC12" s="20">
        <v>0</v>
      </c>
      <c r="AD12" s="19"/>
      <c r="AE12" s="20">
        <v>0</v>
      </c>
      <c r="AF12" s="19"/>
      <c r="AG12" s="20">
        <v>0</v>
      </c>
      <c r="AH12" s="19"/>
      <c r="AI12" s="20">
        <v>0</v>
      </c>
      <c r="AJ12" s="19"/>
      <c r="AK12" s="32" t="s">
        <v>214</v>
      </c>
    </row>
    <row r="13" spans="1:37">
      <c r="A13" s="19" t="s">
        <v>282</v>
      </c>
      <c r="B13" s="19"/>
      <c r="C13" s="19" t="s">
        <v>26</v>
      </c>
      <c r="D13" s="19"/>
      <c r="E13" s="19" t="s">
        <v>26</v>
      </c>
      <c r="F13" s="19"/>
      <c r="G13" s="19" t="s">
        <v>283</v>
      </c>
      <c r="H13" s="19"/>
      <c r="I13" s="19" t="s">
        <v>284</v>
      </c>
      <c r="J13" s="19"/>
      <c r="K13" s="20">
        <v>0</v>
      </c>
      <c r="L13" s="19"/>
      <c r="M13" s="20">
        <v>0</v>
      </c>
      <c r="N13" s="19"/>
      <c r="O13" s="20">
        <v>104000</v>
      </c>
      <c r="P13" s="19"/>
      <c r="Q13" s="20">
        <v>67933738566</v>
      </c>
      <c r="R13" s="19"/>
      <c r="S13" s="20">
        <v>69625882021</v>
      </c>
      <c r="T13" s="19"/>
      <c r="U13" s="20">
        <v>5546</v>
      </c>
      <c r="V13" s="19"/>
      <c r="W13" s="20">
        <v>3783057552</v>
      </c>
      <c r="X13" s="19"/>
      <c r="Y13" s="20">
        <v>109546</v>
      </c>
      <c r="Z13" s="19"/>
      <c r="AA13" s="20">
        <v>74924488295</v>
      </c>
      <c r="AB13" s="19"/>
      <c r="AC13" s="20">
        <v>0</v>
      </c>
      <c r="AD13" s="19"/>
      <c r="AE13" s="20">
        <v>0</v>
      </c>
      <c r="AF13" s="19"/>
      <c r="AG13" s="20">
        <v>0</v>
      </c>
      <c r="AH13" s="19"/>
      <c r="AI13" s="20">
        <v>0</v>
      </c>
      <c r="AJ13" s="19"/>
      <c r="AK13" s="32" t="s">
        <v>214</v>
      </c>
    </row>
    <row r="14" spans="1:37">
      <c r="A14" s="19" t="s">
        <v>285</v>
      </c>
      <c r="B14" s="19"/>
      <c r="C14" s="19" t="s">
        <v>26</v>
      </c>
      <c r="D14" s="19"/>
      <c r="E14" s="19" t="s">
        <v>26</v>
      </c>
      <c r="F14" s="19"/>
      <c r="G14" s="19" t="s">
        <v>286</v>
      </c>
      <c r="H14" s="19"/>
      <c r="I14" s="19" t="s">
        <v>287</v>
      </c>
      <c r="J14" s="19"/>
      <c r="K14" s="20">
        <v>0</v>
      </c>
      <c r="L14" s="19"/>
      <c r="M14" s="20">
        <v>0</v>
      </c>
      <c r="N14" s="19"/>
      <c r="O14" s="20">
        <v>114000</v>
      </c>
      <c r="P14" s="19"/>
      <c r="Q14" s="20">
        <v>69569215828</v>
      </c>
      <c r="R14" s="19"/>
      <c r="S14" s="20">
        <v>72144361464</v>
      </c>
      <c r="T14" s="19"/>
      <c r="U14" s="20">
        <v>1000</v>
      </c>
      <c r="V14" s="19"/>
      <c r="W14" s="20">
        <v>666910852</v>
      </c>
      <c r="X14" s="19"/>
      <c r="Y14" s="20">
        <v>0</v>
      </c>
      <c r="Z14" s="19"/>
      <c r="AA14" s="20">
        <v>0</v>
      </c>
      <c r="AB14" s="19"/>
      <c r="AC14" s="20">
        <v>115000</v>
      </c>
      <c r="AD14" s="19"/>
      <c r="AE14" s="20">
        <v>666929</v>
      </c>
      <c r="AF14" s="19"/>
      <c r="AG14" s="20">
        <v>70236126680</v>
      </c>
      <c r="AH14" s="19"/>
      <c r="AI14" s="20">
        <v>76682933698</v>
      </c>
      <c r="AJ14" s="19"/>
      <c r="AK14" s="32" t="s">
        <v>311</v>
      </c>
    </row>
    <row r="15" spans="1:37">
      <c r="A15" s="19" t="s">
        <v>150</v>
      </c>
      <c r="B15" s="19"/>
      <c r="C15" s="19" t="s">
        <v>26</v>
      </c>
      <c r="D15" s="19"/>
      <c r="E15" s="19" t="s">
        <v>26</v>
      </c>
      <c r="F15" s="19"/>
      <c r="G15" s="19" t="s">
        <v>151</v>
      </c>
      <c r="H15" s="19"/>
      <c r="I15" s="19" t="s">
        <v>152</v>
      </c>
      <c r="J15" s="19"/>
      <c r="K15" s="20">
        <v>16</v>
      </c>
      <c r="L15" s="19"/>
      <c r="M15" s="20">
        <v>16</v>
      </c>
      <c r="N15" s="19"/>
      <c r="O15" s="20">
        <v>926</v>
      </c>
      <c r="P15" s="19"/>
      <c r="Q15" s="20">
        <v>762562253</v>
      </c>
      <c r="R15" s="19"/>
      <c r="S15" s="20">
        <v>888780359</v>
      </c>
      <c r="T15" s="19"/>
      <c r="U15" s="20">
        <v>0</v>
      </c>
      <c r="V15" s="19"/>
      <c r="W15" s="20">
        <v>0</v>
      </c>
      <c r="X15" s="19"/>
      <c r="Y15" s="20">
        <v>926</v>
      </c>
      <c r="Z15" s="19"/>
      <c r="AA15" s="20">
        <v>881508200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 t="s">
        <v>214</v>
      </c>
    </row>
    <row r="16" spans="1:37">
      <c r="A16" s="19" t="s">
        <v>172</v>
      </c>
      <c r="B16" s="19"/>
      <c r="C16" s="19" t="s">
        <v>26</v>
      </c>
      <c r="D16" s="19"/>
      <c r="E16" s="19" t="s">
        <v>26</v>
      </c>
      <c r="F16" s="19"/>
      <c r="G16" s="19" t="s">
        <v>173</v>
      </c>
      <c r="H16" s="19"/>
      <c r="I16" s="19" t="s">
        <v>174</v>
      </c>
      <c r="J16" s="19"/>
      <c r="K16" s="20">
        <v>18</v>
      </c>
      <c r="L16" s="19"/>
      <c r="M16" s="20">
        <v>18</v>
      </c>
      <c r="N16" s="19"/>
      <c r="O16" s="20">
        <v>168000</v>
      </c>
      <c r="P16" s="19"/>
      <c r="Q16" s="20">
        <v>168075647968</v>
      </c>
      <c r="R16" s="19"/>
      <c r="S16" s="20">
        <v>172168788750</v>
      </c>
      <c r="T16" s="19"/>
      <c r="U16" s="20">
        <v>0</v>
      </c>
      <c r="V16" s="19"/>
      <c r="W16" s="20">
        <v>0</v>
      </c>
      <c r="X16" s="19"/>
      <c r="Y16" s="20">
        <v>0</v>
      </c>
      <c r="Z16" s="19"/>
      <c r="AA16" s="20">
        <v>0</v>
      </c>
      <c r="AB16" s="19"/>
      <c r="AC16" s="20">
        <v>168000</v>
      </c>
      <c r="AD16" s="19"/>
      <c r="AE16" s="20">
        <v>1025000</v>
      </c>
      <c r="AF16" s="19"/>
      <c r="AG16" s="20">
        <v>168075647968</v>
      </c>
      <c r="AH16" s="19"/>
      <c r="AI16" s="20">
        <v>172168788750</v>
      </c>
      <c r="AJ16" s="19"/>
      <c r="AK16" s="32" t="s">
        <v>312</v>
      </c>
    </row>
    <row r="17" spans="1:37">
      <c r="A17" s="19" t="s">
        <v>265</v>
      </c>
      <c r="B17" s="19"/>
      <c r="C17" s="19" t="s">
        <v>26</v>
      </c>
      <c r="D17" s="19"/>
      <c r="E17" s="19" t="s">
        <v>26</v>
      </c>
      <c r="F17" s="19"/>
      <c r="G17" s="19" t="s">
        <v>216</v>
      </c>
      <c r="H17" s="19"/>
      <c r="I17" s="19" t="s">
        <v>266</v>
      </c>
      <c r="J17" s="19"/>
      <c r="K17" s="20">
        <v>17</v>
      </c>
      <c r="L17" s="19"/>
      <c r="M17" s="20">
        <v>17</v>
      </c>
      <c r="N17" s="19"/>
      <c r="O17" s="20">
        <v>800</v>
      </c>
      <c r="P17" s="19"/>
      <c r="Q17" s="20">
        <v>797744565</v>
      </c>
      <c r="R17" s="19"/>
      <c r="S17" s="20">
        <v>797455435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800</v>
      </c>
      <c r="AD17" s="19"/>
      <c r="AE17" s="20">
        <v>999000</v>
      </c>
      <c r="AF17" s="19"/>
      <c r="AG17" s="20">
        <v>797744565</v>
      </c>
      <c r="AH17" s="19"/>
      <c r="AI17" s="20">
        <v>799055145</v>
      </c>
      <c r="AJ17" s="19"/>
      <c r="AK17" s="32" t="s">
        <v>267</v>
      </c>
    </row>
    <row r="18" spans="1:37">
      <c r="A18" s="19" t="s">
        <v>155</v>
      </c>
      <c r="B18" s="19"/>
      <c r="C18" s="19" t="s">
        <v>26</v>
      </c>
      <c r="D18" s="19"/>
      <c r="E18" s="19" t="s">
        <v>26</v>
      </c>
      <c r="F18" s="19"/>
      <c r="G18" s="19" t="s">
        <v>156</v>
      </c>
      <c r="H18" s="19"/>
      <c r="I18" s="19" t="s">
        <v>157</v>
      </c>
      <c r="J18" s="19"/>
      <c r="K18" s="20">
        <v>17</v>
      </c>
      <c r="L18" s="19"/>
      <c r="M18" s="20">
        <v>17</v>
      </c>
      <c r="N18" s="19"/>
      <c r="O18" s="20">
        <v>120000</v>
      </c>
      <c r="P18" s="19"/>
      <c r="Q18" s="20">
        <v>112758727106</v>
      </c>
      <c r="R18" s="19"/>
      <c r="S18" s="20">
        <v>119978250000</v>
      </c>
      <c r="T18" s="19"/>
      <c r="U18" s="20">
        <v>0</v>
      </c>
      <c r="V18" s="19"/>
      <c r="W18" s="20">
        <v>0</v>
      </c>
      <c r="X18" s="19"/>
      <c r="Y18" s="20">
        <v>60000</v>
      </c>
      <c r="Z18" s="19"/>
      <c r="AA18" s="20">
        <v>59689179378</v>
      </c>
      <c r="AB18" s="19"/>
      <c r="AC18" s="20">
        <v>60000</v>
      </c>
      <c r="AD18" s="19"/>
      <c r="AE18" s="20">
        <v>997053</v>
      </c>
      <c r="AF18" s="19"/>
      <c r="AG18" s="20">
        <v>56379363554</v>
      </c>
      <c r="AH18" s="19"/>
      <c r="AI18" s="20">
        <v>59812337048</v>
      </c>
      <c r="AJ18" s="19"/>
      <c r="AK18" s="32" t="s">
        <v>313</v>
      </c>
    </row>
    <row r="19" spans="1:37">
      <c r="A19" s="19" t="s">
        <v>28</v>
      </c>
      <c r="B19" s="19"/>
      <c r="C19" s="19" t="s">
        <v>26</v>
      </c>
      <c r="D19" s="19"/>
      <c r="E19" s="19" t="s">
        <v>26</v>
      </c>
      <c r="F19" s="19"/>
      <c r="G19" s="19" t="s">
        <v>29</v>
      </c>
      <c r="H19" s="19"/>
      <c r="I19" s="19" t="s">
        <v>30</v>
      </c>
      <c r="J19" s="19"/>
      <c r="K19" s="20">
        <v>15</v>
      </c>
      <c r="L19" s="19"/>
      <c r="M19" s="20">
        <v>15</v>
      </c>
      <c r="N19" s="19"/>
      <c r="O19" s="20">
        <v>15</v>
      </c>
      <c r="P19" s="19"/>
      <c r="Q19" s="20">
        <v>11966818</v>
      </c>
      <c r="R19" s="19"/>
      <c r="S19" s="20">
        <v>14997011</v>
      </c>
      <c r="T19" s="19"/>
      <c r="U19" s="20">
        <v>0</v>
      </c>
      <c r="V19" s="19"/>
      <c r="W19" s="20">
        <v>0</v>
      </c>
      <c r="X19" s="19"/>
      <c r="Y19" s="20">
        <v>15</v>
      </c>
      <c r="Z19" s="19"/>
      <c r="AA19" s="20">
        <v>15</v>
      </c>
      <c r="AB19" s="19"/>
      <c r="AC19" s="20">
        <v>0</v>
      </c>
      <c r="AD19" s="19"/>
      <c r="AE19" s="20">
        <v>0</v>
      </c>
      <c r="AF19" s="19"/>
      <c r="AG19" s="20">
        <v>0</v>
      </c>
      <c r="AH19" s="19"/>
      <c r="AI19" s="20">
        <v>0</v>
      </c>
      <c r="AJ19" s="19"/>
      <c r="AK19" s="32" t="s">
        <v>214</v>
      </c>
    </row>
    <row r="20" spans="1:37">
      <c r="A20" s="19" t="s">
        <v>33</v>
      </c>
      <c r="B20" s="19"/>
      <c r="C20" s="19" t="s">
        <v>34</v>
      </c>
      <c r="D20" s="19"/>
      <c r="E20" s="19" t="s">
        <v>34</v>
      </c>
      <c r="F20" s="19"/>
      <c r="G20" s="19" t="s">
        <v>35</v>
      </c>
      <c r="H20" s="19"/>
      <c r="I20" s="19" t="s">
        <v>36</v>
      </c>
      <c r="J20" s="19"/>
      <c r="K20" s="20">
        <v>16</v>
      </c>
      <c r="L20" s="19"/>
      <c r="M20" s="20">
        <v>16</v>
      </c>
      <c r="N20" s="19"/>
      <c r="O20" s="20">
        <v>17111</v>
      </c>
      <c r="P20" s="19"/>
      <c r="Q20" s="20">
        <v>12328851942</v>
      </c>
      <c r="R20" s="19"/>
      <c r="S20" s="20">
        <v>12328851942</v>
      </c>
      <c r="T20" s="19"/>
      <c r="U20" s="20">
        <v>0</v>
      </c>
      <c r="V20" s="19"/>
      <c r="W20" s="20">
        <v>0</v>
      </c>
      <c r="X20" s="19"/>
      <c r="Y20" s="20">
        <v>0</v>
      </c>
      <c r="Z20" s="19"/>
      <c r="AA20" s="20">
        <v>0</v>
      </c>
      <c r="AB20" s="19"/>
      <c r="AC20" s="20">
        <v>17111</v>
      </c>
      <c r="AD20" s="19"/>
      <c r="AE20" s="20">
        <v>1000000</v>
      </c>
      <c r="AF20" s="19"/>
      <c r="AG20" s="20">
        <v>12328851942</v>
      </c>
      <c r="AH20" s="19"/>
      <c r="AI20" s="20">
        <v>12328851942</v>
      </c>
      <c r="AJ20" s="19"/>
      <c r="AK20" s="32" t="s">
        <v>314</v>
      </c>
    </row>
    <row r="21" spans="1:37" ht="19.5" thickBot="1">
      <c r="A21" s="2" t="s">
        <v>106</v>
      </c>
      <c r="K21" s="4"/>
      <c r="M21" s="4"/>
      <c r="O21" s="7">
        <f>SUM(O10:O20)</f>
        <v>532901</v>
      </c>
      <c r="Q21" s="7">
        <f>SUM(Q10:Q20)</f>
        <v>438642218987</v>
      </c>
      <c r="S21" s="7">
        <f>SUM(S10:S20)</f>
        <v>454524793260</v>
      </c>
      <c r="U21" s="7">
        <f>SUM(U10:U20)</f>
        <v>6546</v>
      </c>
      <c r="W21" s="7">
        <f>SUM(W10:W20)</f>
        <v>4449968404</v>
      </c>
      <c r="Y21" s="7">
        <f>SUM(Y10:Y20)</f>
        <v>176536</v>
      </c>
      <c r="AA21" s="7">
        <f>SUM(AA10:AA20)</f>
        <v>140134966776</v>
      </c>
      <c r="AC21" s="7">
        <f>SUM(AC10:AC20)</f>
        <v>362911</v>
      </c>
      <c r="AE21" s="20" t="s">
        <v>113</v>
      </c>
      <c r="AG21" s="7">
        <f>SUM(AG10:AG20)</f>
        <v>309818097209</v>
      </c>
      <c r="AI21" s="7">
        <f>SUM(AI10:AI20)</f>
        <v>323791604083</v>
      </c>
      <c r="AK21" s="8">
        <f>SUM(AK10:AK20)</f>
        <v>0</v>
      </c>
    </row>
    <row r="22" spans="1:37" ht="19.5" thickTop="1">
      <c r="K22" s="4"/>
      <c r="M22" s="4"/>
      <c r="O22" s="20"/>
      <c r="Q22" s="20"/>
      <c r="S22" s="20"/>
      <c r="U22" s="20"/>
      <c r="W22" s="20"/>
      <c r="Y22" s="20"/>
      <c r="AA22" s="20"/>
      <c r="AC22" s="20"/>
      <c r="AE22" s="20"/>
      <c r="AG22" s="20"/>
      <c r="AI22" s="20"/>
      <c r="AK22" s="32"/>
    </row>
    <row r="23" spans="1:37">
      <c r="K23" s="4"/>
      <c r="M23" s="4"/>
      <c r="O23" s="20"/>
      <c r="Q23" s="20"/>
      <c r="S23" s="20"/>
      <c r="U23" s="20"/>
      <c r="W23" s="20"/>
      <c r="Y23" s="20"/>
      <c r="AA23" s="20"/>
      <c r="AC23" s="20"/>
      <c r="AE23" s="20"/>
      <c r="AG23" s="20"/>
      <c r="AI23" s="20"/>
      <c r="AK23" s="32"/>
    </row>
    <row r="24" spans="1:37">
      <c r="K24" s="4"/>
      <c r="M24" s="4"/>
      <c r="O24" s="20"/>
      <c r="Q24" s="20"/>
      <c r="S24" s="20"/>
      <c r="U24" s="20"/>
      <c r="W24" s="20"/>
      <c r="Y24" s="20"/>
      <c r="AA24" s="20"/>
      <c r="AC24" s="20"/>
      <c r="AE24" s="20"/>
      <c r="AG24" s="20"/>
      <c r="AI24" s="20"/>
      <c r="AK24" s="32"/>
    </row>
    <row r="25" spans="1:37">
      <c r="K25" s="4"/>
      <c r="M25" s="4"/>
      <c r="O25" s="20"/>
      <c r="Q25" s="20"/>
      <c r="S25" s="20"/>
      <c r="U25" s="20"/>
      <c r="W25" s="20"/>
      <c r="Y25" s="20"/>
      <c r="AA25" s="20"/>
      <c r="AC25" s="20"/>
      <c r="AE25" s="20"/>
      <c r="AG25" s="20"/>
      <c r="AI25" s="20"/>
      <c r="AK25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s="14" customFormat="1" ht="25.5" customHeight="1">
      <c r="A5" s="61" t="s">
        <v>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2" t="s">
        <v>2</v>
      </c>
      <c r="C8" s="57" t="str">
        <f>سهام!Q8</f>
        <v>1399/10/30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37</v>
      </c>
      <c r="F9" s="12"/>
      <c r="G9" s="56" t="s">
        <v>38</v>
      </c>
      <c r="H9" s="12"/>
      <c r="I9" s="56" t="s">
        <v>39</v>
      </c>
      <c r="J9" s="12"/>
      <c r="K9" s="56" t="s">
        <v>40</v>
      </c>
      <c r="L9" s="12"/>
      <c r="M9" s="56" t="s">
        <v>41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14" customFormat="1" ht="25.5">
      <c r="A5" s="50" t="s">
        <v>120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7" spans="1:31" ht="30.75" thickBot="1">
      <c r="A7" s="57" t="s">
        <v>42</v>
      </c>
      <c r="B7" s="57" t="s">
        <v>42</v>
      </c>
      <c r="C7" s="57" t="s">
        <v>42</v>
      </c>
      <c r="D7" s="57" t="s">
        <v>42</v>
      </c>
      <c r="E7" s="57" t="s">
        <v>42</v>
      </c>
      <c r="F7" s="57" t="s">
        <v>42</v>
      </c>
      <c r="G7" s="57" t="s">
        <v>42</v>
      </c>
      <c r="H7" s="57" t="s">
        <v>42</v>
      </c>
      <c r="I7" s="57" t="s">
        <v>42</v>
      </c>
      <c r="K7" s="57" t="str">
        <f>سهام!C8</f>
        <v>1399/09/30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1399/10/30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43</v>
      </c>
      <c r="B8" s="10"/>
      <c r="C8" s="62" t="s">
        <v>23</v>
      </c>
      <c r="D8" s="10"/>
      <c r="E8" s="62" t="s">
        <v>24</v>
      </c>
      <c r="F8" s="10"/>
      <c r="G8" s="62" t="s">
        <v>44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45</v>
      </c>
    </row>
    <row r="9" spans="1:31" ht="30.75" thickBot="1">
      <c r="A9" s="57" t="s">
        <v>43</v>
      </c>
      <c r="B9" s="11"/>
      <c r="C9" s="57" t="s">
        <v>23</v>
      </c>
      <c r="D9" s="11"/>
      <c r="E9" s="57" t="s">
        <v>24</v>
      </c>
      <c r="F9" s="11"/>
      <c r="G9" s="57" t="s">
        <v>44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45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view="pageBreakPreview" topLeftCell="A4" zoomScaleNormal="100" zoomScaleSheetLayoutView="100" workbookViewId="0">
      <selection activeCell="I20" sqref="I20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1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14" customFormat="1" ht="25.5">
      <c r="A5" s="50" t="s">
        <v>121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7" spans="1:21" ht="30.75" thickBot="1">
      <c r="A7" s="52" t="s">
        <v>46</v>
      </c>
      <c r="C7" s="57" t="s">
        <v>47</v>
      </c>
      <c r="D7" s="57" t="s">
        <v>47</v>
      </c>
      <c r="E7" s="57" t="s">
        <v>47</v>
      </c>
      <c r="F7" s="57" t="s">
        <v>47</v>
      </c>
      <c r="G7" s="57" t="s">
        <v>47</v>
      </c>
      <c r="H7" s="57" t="s">
        <v>47</v>
      </c>
      <c r="I7" s="57" t="s">
        <v>47</v>
      </c>
      <c r="K7" s="57" t="str">
        <f>سهام!C8</f>
        <v>1399/09/30</v>
      </c>
      <c r="M7" s="57" t="s">
        <v>4</v>
      </c>
      <c r="N7" s="57" t="s">
        <v>4</v>
      </c>
      <c r="O7" s="57" t="s">
        <v>4</v>
      </c>
      <c r="Q7" s="57" t="str">
        <f>سهام!Q8</f>
        <v>1399/10/30</v>
      </c>
      <c r="R7" s="57" t="s">
        <v>5</v>
      </c>
      <c r="S7" s="57" t="s">
        <v>5</v>
      </c>
    </row>
    <row r="8" spans="1:21" ht="30.75" thickBot="1">
      <c r="A8" s="57" t="s">
        <v>46</v>
      </c>
      <c r="C8" s="56" t="s">
        <v>48</v>
      </c>
      <c r="D8" s="12"/>
      <c r="E8" s="56" t="s">
        <v>49</v>
      </c>
      <c r="F8" s="12"/>
      <c r="G8" s="56" t="s">
        <v>50</v>
      </c>
      <c r="H8" s="12"/>
      <c r="I8" s="56" t="s">
        <v>24</v>
      </c>
      <c r="K8" s="56" t="s">
        <v>51</v>
      </c>
      <c r="M8" s="56" t="s">
        <v>52</v>
      </c>
      <c r="N8" s="12"/>
      <c r="O8" s="56" t="s">
        <v>53</v>
      </c>
      <c r="Q8" s="56" t="s">
        <v>51</v>
      </c>
      <c r="R8" s="12"/>
      <c r="S8" s="56" t="s">
        <v>45</v>
      </c>
    </row>
    <row r="9" spans="1:21">
      <c r="A9" s="2" t="s">
        <v>55</v>
      </c>
      <c r="C9" s="2" t="s">
        <v>132</v>
      </c>
      <c r="E9" s="2" t="s">
        <v>56</v>
      </c>
      <c r="G9" s="2" t="s">
        <v>57</v>
      </c>
      <c r="I9" s="2">
        <v>0</v>
      </c>
      <c r="K9" s="38">
        <v>8846003</v>
      </c>
      <c r="M9" s="38">
        <v>0</v>
      </c>
      <c r="O9" s="38">
        <v>0</v>
      </c>
      <c r="Q9" s="38">
        <v>8846003</v>
      </c>
      <c r="S9" s="39" t="s">
        <v>214</v>
      </c>
    </row>
    <row r="10" spans="1:21">
      <c r="A10" s="19" t="s">
        <v>58</v>
      </c>
      <c r="B10" s="19"/>
      <c r="C10" s="19" t="s">
        <v>133</v>
      </c>
      <c r="D10" s="19"/>
      <c r="E10" s="19" t="s">
        <v>56</v>
      </c>
      <c r="F10" s="19"/>
      <c r="G10" s="19" t="s">
        <v>59</v>
      </c>
      <c r="H10" s="19"/>
      <c r="I10" s="19">
        <v>0</v>
      </c>
      <c r="J10" s="19"/>
      <c r="K10" s="20">
        <v>20000000</v>
      </c>
      <c r="L10" s="19"/>
      <c r="M10" s="20">
        <v>36626114626</v>
      </c>
      <c r="N10" s="19"/>
      <c r="O10" s="20">
        <v>36626114626</v>
      </c>
      <c r="P10" s="19"/>
      <c r="Q10" s="20">
        <v>20000000</v>
      </c>
      <c r="R10" s="19"/>
      <c r="S10" s="32" t="s">
        <v>214</v>
      </c>
    </row>
    <row r="11" spans="1:21">
      <c r="A11" s="19" t="s">
        <v>58</v>
      </c>
      <c r="B11" s="19"/>
      <c r="C11" s="19" t="s">
        <v>60</v>
      </c>
      <c r="D11" s="19"/>
      <c r="E11" s="19" t="s">
        <v>54</v>
      </c>
      <c r="F11" s="19"/>
      <c r="G11" s="19" t="s">
        <v>59</v>
      </c>
      <c r="H11" s="19"/>
      <c r="I11" s="19">
        <v>0</v>
      </c>
      <c r="J11" s="19"/>
      <c r="K11" s="20">
        <v>985600000</v>
      </c>
      <c r="L11" s="19"/>
      <c r="M11" s="20">
        <v>12680049314</v>
      </c>
      <c r="N11" s="19"/>
      <c r="O11" s="20">
        <v>13655520000</v>
      </c>
      <c r="P11" s="19"/>
      <c r="Q11" s="20">
        <v>10129314</v>
      </c>
      <c r="R11" s="19"/>
      <c r="S11" s="32" t="s">
        <v>214</v>
      </c>
    </row>
    <row r="12" spans="1:21">
      <c r="A12" s="19" t="s">
        <v>55</v>
      </c>
      <c r="B12" s="19"/>
      <c r="C12" s="19" t="s">
        <v>61</v>
      </c>
      <c r="D12" s="19"/>
      <c r="E12" s="19" t="s">
        <v>54</v>
      </c>
      <c r="F12" s="19"/>
      <c r="G12" s="19" t="s">
        <v>62</v>
      </c>
      <c r="H12" s="19"/>
      <c r="I12" s="19">
        <v>0</v>
      </c>
      <c r="J12" s="19"/>
      <c r="K12" s="20">
        <v>8044767</v>
      </c>
      <c r="L12" s="19"/>
      <c r="M12" s="20">
        <v>0</v>
      </c>
      <c r="N12" s="19"/>
      <c r="O12" s="20">
        <v>0</v>
      </c>
      <c r="P12" s="19"/>
      <c r="Q12" s="20">
        <v>8044767</v>
      </c>
      <c r="R12" s="19"/>
      <c r="S12" s="32" t="s">
        <v>214</v>
      </c>
    </row>
    <row r="13" spans="1:21">
      <c r="A13" s="19" t="s">
        <v>63</v>
      </c>
      <c r="B13" s="19"/>
      <c r="C13" s="19" t="s">
        <v>64</v>
      </c>
      <c r="D13" s="19"/>
      <c r="E13" s="19" t="s">
        <v>54</v>
      </c>
      <c r="F13" s="19"/>
      <c r="G13" s="19" t="s">
        <v>65</v>
      </c>
      <c r="H13" s="19"/>
      <c r="I13" s="19">
        <v>0</v>
      </c>
      <c r="J13" s="19"/>
      <c r="K13" s="20">
        <v>1072566</v>
      </c>
      <c r="L13" s="19"/>
      <c r="M13" s="20">
        <v>0</v>
      </c>
      <c r="N13" s="19"/>
      <c r="O13" s="20">
        <v>420000</v>
      </c>
      <c r="P13" s="19"/>
      <c r="Q13" s="20">
        <v>652566</v>
      </c>
      <c r="R13" s="19"/>
      <c r="S13" s="32" t="s">
        <v>214</v>
      </c>
    </row>
    <row r="14" spans="1:21">
      <c r="A14" s="19" t="s">
        <v>66</v>
      </c>
      <c r="B14" s="19"/>
      <c r="C14" s="19" t="s">
        <v>67</v>
      </c>
      <c r="D14" s="19"/>
      <c r="E14" s="19" t="s">
        <v>54</v>
      </c>
      <c r="F14" s="19"/>
      <c r="G14" s="19" t="s">
        <v>68</v>
      </c>
      <c r="H14" s="19"/>
      <c r="I14" s="19">
        <v>0</v>
      </c>
      <c r="J14" s="19"/>
      <c r="K14" s="20">
        <v>9680049</v>
      </c>
      <c r="L14" s="19"/>
      <c r="M14" s="20">
        <v>79344</v>
      </c>
      <c r="N14" s="19"/>
      <c r="O14" s="20">
        <v>0</v>
      </c>
      <c r="P14" s="19"/>
      <c r="Q14" s="20">
        <v>9759393</v>
      </c>
      <c r="R14" s="19"/>
      <c r="S14" s="32" t="s">
        <v>214</v>
      </c>
    </row>
    <row r="15" spans="1:21">
      <c r="A15" s="19" t="s">
        <v>288</v>
      </c>
      <c r="B15" s="19"/>
      <c r="C15" s="19" t="s">
        <v>289</v>
      </c>
      <c r="D15" s="19"/>
      <c r="E15" s="19" t="s">
        <v>76</v>
      </c>
      <c r="F15" s="19"/>
      <c r="G15" s="19" t="s">
        <v>290</v>
      </c>
      <c r="H15" s="19"/>
      <c r="I15" s="19">
        <v>20</v>
      </c>
      <c r="J15" s="19"/>
      <c r="K15" s="20">
        <v>100000000000</v>
      </c>
      <c r="L15" s="19"/>
      <c r="M15" s="20">
        <v>0</v>
      </c>
      <c r="N15" s="19"/>
      <c r="O15" s="20">
        <v>0</v>
      </c>
      <c r="P15" s="19"/>
      <c r="Q15" s="20">
        <v>100000000000</v>
      </c>
      <c r="R15" s="19"/>
      <c r="S15" s="32" t="s">
        <v>315</v>
      </c>
    </row>
    <row r="16" spans="1:21">
      <c r="A16" s="19" t="s">
        <v>58</v>
      </c>
      <c r="B16" s="19"/>
      <c r="C16" s="19" t="s">
        <v>69</v>
      </c>
      <c r="D16" s="19"/>
      <c r="E16" s="19" t="s">
        <v>54</v>
      </c>
      <c r="F16" s="19"/>
      <c r="G16" s="19" t="s">
        <v>70</v>
      </c>
      <c r="H16" s="19"/>
      <c r="I16" s="19">
        <v>0</v>
      </c>
      <c r="J16" s="19"/>
      <c r="K16" s="20">
        <v>65798857933</v>
      </c>
      <c r="L16" s="19"/>
      <c r="M16" s="20">
        <v>225174824778</v>
      </c>
      <c r="N16" s="19"/>
      <c r="O16" s="20">
        <v>284689224284</v>
      </c>
      <c r="P16" s="19"/>
      <c r="Q16" s="20">
        <v>6284458427</v>
      </c>
      <c r="R16" s="19"/>
      <c r="S16" s="32" t="s">
        <v>316</v>
      </c>
    </row>
    <row r="17" spans="1:19">
      <c r="A17" s="19" t="s">
        <v>71</v>
      </c>
      <c r="B17" s="19"/>
      <c r="C17" s="19" t="s">
        <v>134</v>
      </c>
      <c r="D17" s="19"/>
      <c r="E17" s="19" t="s">
        <v>56</v>
      </c>
      <c r="F17" s="19"/>
      <c r="G17" s="19" t="s">
        <v>72</v>
      </c>
      <c r="H17" s="19"/>
      <c r="I17" s="19">
        <v>0</v>
      </c>
      <c r="J17" s="19"/>
      <c r="K17" s="20">
        <v>77440676</v>
      </c>
      <c r="L17" s="19"/>
      <c r="M17" s="20">
        <v>933940</v>
      </c>
      <c r="N17" s="19"/>
      <c r="O17" s="20">
        <v>420000</v>
      </c>
      <c r="P17" s="19"/>
      <c r="Q17" s="20">
        <v>77954616</v>
      </c>
      <c r="R17" s="19"/>
      <c r="S17" s="32" t="s">
        <v>227</v>
      </c>
    </row>
    <row r="18" spans="1:19">
      <c r="A18" s="19" t="s">
        <v>71</v>
      </c>
      <c r="B18" s="19"/>
      <c r="C18" s="19" t="s">
        <v>73</v>
      </c>
      <c r="D18" s="19"/>
      <c r="E18" s="19" t="s">
        <v>54</v>
      </c>
      <c r="F18" s="19"/>
      <c r="G18" s="19" t="s">
        <v>72</v>
      </c>
      <c r="H18" s="19"/>
      <c r="I18" s="19">
        <v>0</v>
      </c>
      <c r="J18" s="19"/>
      <c r="K18" s="20">
        <v>109893</v>
      </c>
      <c r="L18" s="19"/>
      <c r="M18" s="20">
        <v>901</v>
      </c>
      <c r="N18" s="19"/>
      <c r="O18" s="20">
        <v>0</v>
      </c>
      <c r="P18" s="19"/>
      <c r="Q18" s="20">
        <v>110794</v>
      </c>
      <c r="R18" s="19"/>
      <c r="S18" s="32" t="s">
        <v>214</v>
      </c>
    </row>
    <row r="19" spans="1:19">
      <c r="A19" s="19" t="s">
        <v>74</v>
      </c>
      <c r="B19" s="19"/>
      <c r="C19" s="19" t="s">
        <v>75</v>
      </c>
      <c r="D19" s="19"/>
      <c r="E19" s="19" t="s">
        <v>76</v>
      </c>
      <c r="F19" s="19"/>
      <c r="G19" s="19" t="s">
        <v>77</v>
      </c>
      <c r="H19" s="19"/>
      <c r="I19" s="19">
        <v>0</v>
      </c>
      <c r="J19" s="19"/>
      <c r="K19" s="20">
        <v>56970356</v>
      </c>
      <c r="L19" s="19"/>
      <c r="M19" s="20">
        <v>0</v>
      </c>
      <c r="N19" s="19"/>
      <c r="O19" s="20">
        <v>0</v>
      </c>
      <c r="P19" s="19"/>
      <c r="Q19" s="20">
        <v>56970356</v>
      </c>
      <c r="R19" s="19"/>
      <c r="S19" s="32" t="s">
        <v>227</v>
      </c>
    </row>
    <row r="20" spans="1:19">
      <c r="A20" s="19" t="s">
        <v>78</v>
      </c>
      <c r="B20" s="19"/>
      <c r="C20" s="19" t="s">
        <v>79</v>
      </c>
      <c r="D20" s="19"/>
      <c r="E20" s="19" t="s">
        <v>54</v>
      </c>
      <c r="F20" s="19"/>
      <c r="G20" s="19" t="s">
        <v>27</v>
      </c>
      <c r="H20" s="19"/>
      <c r="I20" s="19">
        <v>0</v>
      </c>
      <c r="J20" s="19"/>
      <c r="K20" s="20">
        <v>5262474</v>
      </c>
      <c r="L20" s="19"/>
      <c r="M20" s="20">
        <v>2459059528</v>
      </c>
      <c r="N20" s="19"/>
      <c r="O20" s="20">
        <v>2460630000</v>
      </c>
      <c r="P20" s="19"/>
      <c r="Q20" s="20">
        <v>3692002</v>
      </c>
      <c r="R20" s="19"/>
      <c r="S20" s="32" t="s">
        <v>214</v>
      </c>
    </row>
    <row r="21" spans="1:19">
      <c r="A21" s="19" t="s">
        <v>78</v>
      </c>
      <c r="B21" s="19"/>
      <c r="C21" s="19" t="s">
        <v>135</v>
      </c>
      <c r="D21" s="19"/>
      <c r="E21" s="19" t="s">
        <v>54</v>
      </c>
      <c r="F21" s="19"/>
      <c r="G21" s="19" t="s">
        <v>80</v>
      </c>
      <c r="H21" s="19"/>
      <c r="I21" s="19">
        <v>0</v>
      </c>
      <c r="J21" s="19"/>
      <c r="K21" s="20">
        <v>34710000</v>
      </c>
      <c r="L21" s="19"/>
      <c r="M21" s="20">
        <v>0</v>
      </c>
      <c r="N21" s="19"/>
      <c r="O21" s="20">
        <v>0</v>
      </c>
      <c r="P21" s="19"/>
      <c r="Q21" s="20">
        <v>34710000</v>
      </c>
      <c r="R21" s="19"/>
      <c r="S21" s="32" t="s">
        <v>214</v>
      </c>
    </row>
    <row r="22" spans="1:19">
      <c r="A22" s="19" t="s">
        <v>136</v>
      </c>
      <c r="B22" s="19"/>
      <c r="C22" s="19" t="s">
        <v>137</v>
      </c>
      <c r="D22" s="19"/>
      <c r="E22" s="19" t="s">
        <v>54</v>
      </c>
      <c r="F22" s="19"/>
      <c r="G22" s="19" t="s">
        <v>138</v>
      </c>
      <c r="H22" s="19"/>
      <c r="I22" s="19">
        <v>0</v>
      </c>
      <c r="J22" s="19"/>
      <c r="K22" s="20">
        <v>762954</v>
      </c>
      <c r="L22" s="19"/>
      <c r="M22" s="20">
        <v>100000004215</v>
      </c>
      <c r="N22" s="19"/>
      <c r="O22" s="20">
        <v>100000250000</v>
      </c>
      <c r="P22" s="19"/>
      <c r="Q22" s="20">
        <v>517169</v>
      </c>
      <c r="R22" s="19"/>
      <c r="S22" s="32" t="s">
        <v>214</v>
      </c>
    </row>
    <row r="23" spans="1:19">
      <c r="A23" s="19" t="s">
        <v>139</v>
      </c>
      <c r="B23" s="19"/>
      <c r="C23" s="19" t="s">
        <v>140</v>
      </c>
      <c r="D23" s="19"/>
      <c r="E23" s="19" t="s">
        <v>76</v>
      </c>
      <c r="F23" s="19"/>
      <c r="G23" s="19" t="s">
        <v>141</v>
      </c>
      <c r="H23" s="19"/>
      <c r="I23" s="19">
        <v>19.899999618530298</v>
      </c>
      <c r="J23" s="19"/>
      <c r="K23" s="20">
        <v>100000000000</v>
      </c>
      <c r="L23" s="19"/>
      <c r="M23" s="20">
        <v>0</v>
      </c>
      <c r="N23" s="19"/>
      <c r="O23" s="20">
        <v>100000000000</v>
      </c>
      <c r="P23" s="19"/>
      <c r="Q23" s="20">
        <v>0</v>
      </c>
      <c r="R23" s="19"/>
      <c r="S23" s="32" t="s">
        <v>214</v>
      </c>
    </row>
    <row r="24" spans="1:19">
      <c r="A24" s="19" t="s">
        <v>78</v>
      </c>
      <c r="B24" s="19"/>
      <c r="C24" s="19" t="s">
        <v>188</v>
      </c>
      <c r="D24" s="19"/>
      <c r="E24" s="19" t="s">
        <v>76</v>
      </c>
      <c r="F24" s="19"/>
      <c r="G24" s="19" t="s">
        <v>189</v>
      </c>
      <c r="H24" s="19"/>
      <c r="I24" s="19">
        <v>20</v>
      </c>
      <c r="J24" s="19"/>
      <c r="K24" s="20">
        <v>150000000000</v>
      </c>
      <c r="L24" s="19"/>
      <c r="M24" s="20">
        <v>0</v>
      </c>
      <c r="N24" s="19"/>
      <c r="O24" s="20">
        <v>0</v>
      </c>
      <c r="P24" s="19"/>
      <c r="Q24" s="20">
        <v>150000000000</v>
      </c>
      <c r="R24" s="19"/>
      <c r="S24" s="32" t="s">
        <v>317</v>
      </c>
    </row>
    <row r="25" spans="1:19">
      <c r="A25" s="19" t="s">
        <v>190</v>
      </c>
      <c r="B25" s="19"/>
      <c r="C25" s="19" t="s">
        <v>191</v>
      </c>
      <c r="D25" s="19"/>
      <c r="E25" s="19" t="s">
        <v>54</v>
      </c>
      <c r="F25" s="19"/>
      <c r="G25" s="19" t="s">
        <v>192</v>
      </c>
      <c r="H25" s="19"/>
      <c r="I25" s="19">
        <v>0</v>
      </c>
      <c r="J25" s="19"/>
      <c r="K25" s="20">
        <v>2471192071</v>
      </c>
      <c r="L25" s="19"/>
      <c r="M25" s="20">
        <v>2465759771</v>
      </c>
      <c r="N25" s="19"/>
      <c r="O25" s="20">
        <v>2470420000</v>
      </c>
      <c r="P25" s="19"/>
      <c r="Q25" s="20">
        <v>2466531842</v>
      </c>
      <c r="R25" s="19"/>
      <c r="S25" s="32" t="s">
        <v>318</v>
      </c>
    </row>
    <row r="26" spans="1:19">
      <c r="A26" s="19" t="s">
        <v>190</v>
      </c>
      <c r="B26" s="19"/>
      <c r="C26" s="19" t="s">
        <v>193</v>
      </c>
      <c r="D26" s="19"/>
      <c r="E26" s="19" t="s">
        <v>76</v>
      </c>
      <c r="F26" s="19"/>
      <c r="G26" s="19" t="s">
        <v>194</v>
      </c>
      <c r="H26" s="19"/>
      <c r="I26" s="19">
        <v>20</v>
      </c>
      <c r="J26" s="19"/>
      <c r="K26" s="20">
        <v>150000000000</v>
      </c>
      <c r="L26" s="19"/>
      <c r="M26" s="20">
        <v>0</v>
      </c>
      <c r="N26" s="19"/>
      <c r="O26" s="20">
        <v>0</v>
      </c>
      <c r="P26" s="19"/>
      <c r="Q26" s="20">
        <v>150000000000</v>
      </c>
      <c r="R26" s="19"/>
      <c r="S26" s="32" t="s">
        <v>317</v>
      </c>
    </row>
    <row r="27" spans="1:19">
      <c r="A27" s="19" t="s">
        <v>288</v>
      </c>
      <c r="B27" s="19"/>
      <c r="C27" s="19" t="s">
        <v>291</v>
      </c>
      <c r="D27" s="19"/>
      <c r="E27" s="19" t="s">
        <v>54</v>
      </c>
      <c r="F27" s="19"/>
      <c r="G27" s="19" t="s">
        <v>292</v>
      </c>
      <c r="H27" s="19"/>
      <c r="I27" s="19">
        <v>0</v>
      </c>
      <c r="J27" s="19"/>
      <c r="K27" s="20">
        <v>4077589</v>
      </c>
      <c r="L27" s="19"/>
      <c r="M27" s="20">
        <v>1643835616</v>
      </c>
      <c r="N27" s="19"/>
      <c r="O27" s="20">
        <v>1640509000</v>
      </c>
      <c r="P27" s="19"/>
      <c r="Q27" s="20">
        <v>7404205</v>
      </c>
      <c r="R27" s="19"/>
      <c r="S27" s="32" t="s">
        <v>214</v>
      </c>
    </row>
    <row r="28" spans="1:19" ht="19.5" thickBot="1">
      <c r="A28" s="2" t="s">
        <v>106</v>
      </c>
      <c r="K28" s="7">
        <f>SUM(K9:K27)</f>
        <v>569482627331</v>
      </c>
      <c r="M28" s="7">
        <f>SUM(M9:M27)</f>
        <v>381050662033</v>
      </c>
      <c r="O28" s="7">
        <f>SUM(O9:O27)</f>
        <v>541543507910</v>
      </c>
      <c r="Q28" s="7">
        <f>SUM(Q9:Q27)</f>
        <v>408989781454</v>
      </c>
      <c r="S28" s="8">
        <f>SUM(S9:S27)</f>
        <v>0</v>
      </c>
    </row>
    <row r="29" spans="1:19" ht="19.5" thickTop="1"/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rightToLeft="1" view="pageBreakPreview" topLeftCell="A7" zoomScaleNormal="100" zoomScaleSheetLayoutView="100" workbookViewId="0">
      <selection activeCell="E23" sqref="E23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customFormat="1" ht="25.5">
      <c r="A5" s="50" t="s">
        <v>122</v>
      </c>
      <c r="B5" s="50"/>
      <c r="C5" s="50"/>
      <c r="D5" s="50"/>
      <c r="E5" s="50"/>
      <c r="F5" s="50"/>
      <c r="G5" s="50"/>
      <c r="H5" s="50"/>
      <c r="I5" s="24"/>
      <c r="K5" s="22"/>
      <c r="M5" s="22"/>
      <c r="O5" s="22"/>
    </row>
    <row r="7" spans="1:19" ht="30.75" thickBot="1">
      <c r="A7" s="57" t="s">
        <v>82</v>
      </c>
      <c r="B7" s="57" t="s">
        <v>82</v>
      </c>
      <c r="C7" s="57" t="s">
        <v>82</v>
      </c>
      <c r="D7" s="57" t="s">
        <v>82</v>
      </c>
      <c r="E7" s="57" t="s">
        <v>82</v>
      </c>
      <c r="F7" s="57" t="s">
        <v>82</v>
      </c>
      <c r="G7" s="57" t="s">
        <v>82</v>
      </c>
      <c r="I7" s="57" t="s">
        <v>83</v>
      </c>
      <c r="J7" s="57" t="s">
        <v>83</v>
      </c>
      <c r="K7" s="57" t="s">
        <v>83</v>
      </c>
      <c r="L7" s="57" t="s">
        <v>83</v>
      </c>
      <c r="M7" s="57" t="s">
        <v>83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</row>
    <row r="8" spans="1:19" ht="30.75" thickBot="1">
      <c r="A8" s="56" t="s">
        <v>85</v>
      </c>
      <c r="B8" s="12"/>
      <c r="C8" s="56" t="s">
        <v>86</v>
      </c>
      <c r="D8" s="12"/>
      <c r="E8" s="56" t="s">
        <v>23</v>
      </c>
      <c r="F8" s="12"/>
      <c r="G8" s="56" t="s">
        <v>24</v>
      </c>
      <c r="I8" s="63" t="s">
        <v>87</v>
      </c>
      <c r="J8" s="12"/>
      <c r="K8" s="63" t="s">
        <v>88</v>
      </c>
      <c r="L8" s="12"/>
      <c r="M8" s="63" t="s">
        <v>89</v>
      </c>
      <c r="O8" s="63" t="s">
        <v>87</v>
      </c>
      <c r="P8" s="12"/>
      <c r="Q8" s="56" t="s">
        <v>88</v>
      </c>
      <c r="R8" s="12"/>
      <c r="S8" s="56" t="s">
        <v>89</v>
      </c>
    </row>
    <row r="9" spans="1:19">
      <c r="A9" s="2" t="s">
        <v>265</v>
      </c>
      <c r="C9" s="2" t="s">
        <v>90</v>
      </c>
      <c r="E9" s="2" t="s">
        <v>266</v>
      </c>
      <c r="G9" s="2">
        <v>17</v>
      </c>
      <c r="I9" s="43">
        <v>11540086</v>
      </c>
      <c r="K9" s="43" t="s">
        <v>90</v>
      </c>
      <c r="M9" s="43">
        <v>11540086</v>
      </c>
      <c r="O9" s="43">
        <v>36994290</v>
      </c>
      <c r="Q9" s="44" t="s">
        <v>90</v>
      </c>
      <c r="S9" s="38">
        <v>36994290</v>
      </c>
    </row>
    <row r="10" spans="1:19">
      <c r="A10" s="19" t="s">
        <v>172</v>
      </c>
      <c r="B10" s="19"/>
      <c r="C10" s="19" t="s">
        <v>90</v>
      </c>
      <c r="D10" s="19"/>
      <c r="E10" s="19" t="s">
        <v>174</v>
      </c>
      <c r="F10" s="19"/>
      <c r="G10" s="19">
        <v>18</v>
      </c>
      <c r="H10" s="19"/>
      <c r="I10" s="31">
        <v>2536431781</v>
      </c>
      <c r="J10" s="19"/>
      <c r="K10" s="31" t="s">
        <v>90</v>
      </c>
      <c r="L10" s="19"/>
      <c r="M10" s="31">
        <v>2536431781</v>
      </c>
      <c r="N10" s="19"/>
      <c r="O10" s="31">
        <v>43700768691</v>
      </c>
      <c r="P10" s="19"/>
      <c r="Q10" s="19" t="s">
        <v>90</v>
      </c>
      <c r="R10" s="19"/>
      <c r="S10" s="20">
        <v>43700768691</v>
      </c>
    </row>
    <row r="11" spans="1:19">
      <c r="A11" s="19" t="s">
        <v>259</v>
      </c>
      <c r="B11" s="19"/>
      <c r="C11" s="19" t="s">
        <v>90</v>
      </c>
      <c r="D11" s="19"/>
      <c r="E11" s="19" t="s">
        <v>261</v>
      </c>
      <c r="F11" s="19"/>
      <c r="G11" s="19">
        <v>18</v>
      </c>
      <c r="H11" s="19"/>
      <c r="I11" s="31">
        <v>29409512</v>
      </c>
      <c r="J11" s="19"/>
      <c r="K11" s="31" t="s">
        <v>90</v>
      </c>
      <c r="L11" s="19"/>
      <c r="M11" s="31">
        <v>29409512</v>
      </c>
      <c r="N11" s="19"/>
      <c r="O11" s="31">
        <v>117717117</v>
      </c>
      <c r="P11" s="19"/>
      <c r="Q11" s="19" t="s">
        <v>90</v>
      </c>
      <c r="R11" s="19"/>
      <c r="S11" s="20">
        <v>117717117</v>
      </c>
    </row>
    <row r="12" spans="1:19">
      <c r="A12" s="19" t="s">
        <v>33</v>
      </c>
      <c r="B12" s="19"/>
      <c r="C12" s="19" t="s">
        <v>90</v>
      </c>
      <c r="D12" s="19"/>
      <c r="E12" s="19" t="s">
        <v>36</v>
      </c>
      <c r="F12" s="19"/>
      <c r="G12" s="19">
        <v>16</v>
      </c>
      <c r="H12" s="19"/>
      <c r="I12" s="31">
        <v>0</v>
      </c>
      <c r="J12" s="19"/>
      <c r="K12" s="31" t="s">
        <v>90</v>
      </c>
      <c r="L12" s="19"/>
      <c r="M12" s="31">
        <v>0</v>
      </c>
      <c r="N12" s="19"/>
      <c r="O12" s="31">
        <v>1822673136</v>
      </c>
      <c r="P12" s="19"/>
      <c r="Q12" s="19" t="s">
        <v>90</v>
      </c>
      <c r="R12" s="19"/>
      <c r="S12" s="20">
        <v>1822673136</v>
      </c>
    </row>
    <row r="13" spans="1:19">
      <c r="A13" s="19" t="s">
        <v>150</v>
      </c>
      <c r="B13" s="19"/>
      <c r="C13" s="19" t="s">
        <v>90</v>
      </c>
      <c r="D13" s="19"/>
      <c r="E13" s="19" t="s">
        <v>152</v>
      </c>
      <c r="F13" s="19"/>
      <c r="G13" s="19">
        <v>16</v>
      </c>
      <c r="H13" s="19"/>
      <c r="I13" s="31">
        <v>7638787</v>
      </c>
      <c r="J13" s="19"/>
      <c r="K13" s="31" t="s">
        <v>90</v>
      </c>
      <c r="L13" s="19"/>
      <c r="M13" s="31">
        <v>7638787</v>
      </c>
      <c r="N13" s="19"/>
      <c r="O13" s="31">
        <v>120099607</v>
      </c>
      <c r="P13" s="19"/>
      <c r="Q13" s="19" t="s">
        <v>90</v>
      </c>
      <c r="R13" s="19"/>
      <c r="S13" s="20">
        <v>120099607</v>
      </c>
    </row>
    <row r="14" spans="1:19">
      <c r="A14" s="19" t="s">
        <v>28</v>
      </c>
      <c r="B14" s="19"/>
      <c r="C14" s="19" t="s">
        <v>90</v>
      </c>
      <c r="D14" s="19"/>
      <c r="E14" s="19" t="s">
        <v>30</v>
      </c>
      <c r="F14" s="19"/>
      <c r="G14" s="19">
        <v>15</v>
      </c>
      <c r="H14" s="19"/>
      <c r="I14" s="31">
        <v>0</v>
      </c>
      <c r="J14" s="19"/>
      <c r="K14" s="31" t="s">
        <v>90</v>
      </c>
      <c r="L14" s="19"/>
      <c r="M14" s="31">
        <v>0</v>
      </c>
      <c r="N14" s="19"/>
      <c r="O14" s="31">
        <v>5800411421</v>
      </c>
      <c r="P14" s="19"/>
      <c r="Q14" s="19" t="s">
        <v>90</v>
      </c>
      <c r="R14" s="19"/>
      <c r="S14" s="20">
        <v>5800411421</v>
      </c>
    </row>
    <row r="15" spans="1:19">
      <c r="A15" s="19" t="s">
        <v>155</v>
      </c>
      <c r="B15" s="19"/>
      <c r="C15" s="19" t="s">
        <v>90</v>
      </c>
      <c r="D15" s="19"/>
      <c r="E15" s="19" t="s">
        <v>157</v>
      </c>
      <c r="F15" s="19"/>
      <c r="G15" s="19">
        <v>17</v>
      </c>
      <c r="H15" s="19"/>
      <c r="I15" s="31">
        <v>1738436043</v>
      </c>
      <c r="J15" s="19"/>
      <c r="K15" s="31" t="s">
        <v>90</v>
      </c>
      <c r="L15" s="19"/>
      <c r="M15" s="31">
        <v>1738436043</v>
      </c>
      <c r="N15" s="19"/>
      <c r="O15" s="31">
        <v>17138257842</v>
      </c>
      <c r="P15" s="19"/>
      <c r="Q15" s="19" t="s">
        <v>90</v>
      </c>
      <c r="R15" s="19"/>
      <c r="S15" s="20">
        <v>17138257842</v>
      </c>
    </row>
    <row r="16" spans="1:19">
      <c r="A16" s="19" t="s">
        <v>31</v>
      </c>
      <c r="B16" s="19"/>
      <c r="C16" s="19" t="s">
        <v>90</v>
      </c>
      <c r="D16" s="19"/>
      <c r="E16" s="19" t="s">
        <v>32</v>
      </c>
      <c r="F16" s="19"/>
      <c r="G16" s="19">
        <v>18</v>
      </c>
      <c r="H16" s="19"/>
      <c r="I16" s="31">
        <v>0</v>
      </c>
      <c r="J16" s="19"/>
      <c r="K16" s="31" t="s">
        <v>90</v>
      </c>
      <c r="L16" s="19"/>
      <c r="M16" s="31">
        <v>0</v>
      </c>
      <c r="N16" s="19"/>
      <c r="O16" s="31">
        <v>255400753</v>
      </c>
      <c r="P16" s="19"/>
      <c r="Q16" s="19" t="s">
        <v>90</v>
      </c>
      <c r="R16" s="19"/>
      <c r="S16" s="20">
        <v>255400753</v>
      </c>
    </row>
    <row r="17" spans="1:19">
      <c r="A17" s="19" t="s">
        <v>153</v>
      </c>
      <c r="B17" s="19"/>
      <c r="C17" s="19" t="s">
        <v>90</v>
      </c>
      <c r="D17" s="19"/>
      <c r="E17" s="19" t="s">
        <v>154</v>
      </c>
      <c r="F17" s="19"/>
      <c r="G17" s="19">
        <v>18</v>
      </c>
      <c r="H17" s="19"/>
      <c r="I17" s="31">
        <v>0</v>
      </c>
      <c r="J17" s="19"/>
      <c r="K17" s="31" t="s">
        <v>90</v>
      </c>
      <c r="L17" s="19"/>
      <c r="M17" s="31">
        <v>0</v>
      </c>
      <c r="N17" s="19"/>
      <c r="O17" s="31">
        <v>419822042</v>
      </c>
      <c r="P17" s="19"/>
      <c r="Q17" s="19" t="s">
        <v>90</v>
      </c>
      <c r="R17" s="19"/>
      <c r="S17" s="20">
        <v>419822042</v>
      </c>
    </row>
    <row r="18" spans="1:19">
      <c r="A18" s="19" t="s">
        <v>58</v>
      </c>
      <c r="B18" s="19"/>
      <c r="C18" s="19">
        <v>24</v>
      </c>
      <c r="D18" s="19"/>
      <c r="E18" s="19" t="s">
        <v>90</v>
      </c>
      <c r="F18" s="19"/>
      <c r="G18" s="19">
        <v>0</v>
      </c>
      <c r="H18" s="19"/>
      <c r="I18" s="31">
        <v>4109</v>
      </c>
      <c r="J18" s="19"/>
      <c r="K18" s="31">
        <v>0</v>
      </c>
      <c r="L18" s="19"/>
      <c r="M18" s="31">
        <v>4109</v>
      </c>
      <c r="N18" s="19"/>
      <c r="O18" s="31">
        <v>39233</v>
      </c>
      <c r="P18" s="19"/>
      <c r="Q18" s="19">
        <v>0</v>
      </c>
      <c r="R18" s="19"/>
      <c r="S18" s="20">
        <v>39233</v>
      </c>
    </row>
    <row r="19" spans="1:19">
      <c r="A19" s="19" t="s">
        <v>55</v>
      </c>
      <c r="B19" s="19"/>
      <c r="C19" s="19">
        <v>19</v>
      </c>
      <c r="D19" s="19"/>
      <c r="E19" s="19" t="s">
        <v>90</v>
      </c>
      <c r="F19" s="19"/>
      <c r="G19" s="19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730236</v>
      </c>
      <c r="P19" s="19"/>
      <c r="Q19" s="19">
        <v>0</v>
      </c>
      <c r="R19" s="19"/>
      <c r="S19" s="20">
        <v>730236</v>
      </c>
    </row>
    <row r="20" spans="1:19">
      <c r="A20" s="19" t="s">
        <v>63</v>
      </c>
      <c r="B20" s="19"/>
      <c r="C20" s="19">
        <v>31</v>
      </c>
      <c r="D20" s="19"/>
      <c r="E20" s="19" t="s">
        <v>90</v>
      </c>
      <c r="F20" s="19"/>
      <c r="G20" s="19">
        <v>0</v>
      </c>
      <c r="H20" s="19"/>
      <c r="I20" s="31">
        <v>0</v>
      </c>
      <c r="J20" s="19"/>
      <c r="K20" s="31">
        <v>0</v>
      </c>
      <c r="L20" s="19"/>
      <c r="M20" s="31">
        <v>0</v>
      </c>
      <c r="N20" s="19"/>
      <c r="O20" s="31">
        <v>133313</v>
      </c>
      <c r="P20" s="19"/>
      <c r="Q20" s="19">
        <v>0</v>
      </c>
      <c r="R20" s="19"/>
      <c r="S20" s="20">
        <v>133313</v>
      </c>
    </row>
    <row r="21" spans="1:19">
      <c r="A21" s="19" t="s">
        <v>66</v>
      </c>
      <c r="B21" s="19"/>
      <c r="C21" s="19">
        <v>1</v>
      </c>
      <c r="D21" s="19"/>
      <c r="E21" s="19" t="s">
        <v>90</v>
      </c>
      <c r="F21" s="19"/>
      <c r="G21" s="19">
        <v>0</v>
      </c>
      <c r="H21" s="19"/>
      <c r="I21" s="31">
        <v>79344</v>
      </c>
      <c r="J21" s="19"/>
      <c r="K21" s="31">
        <v>0</v>
      </c>
      <c r="L21" s="19"/>
      <c r="M21" s="31">
        <v>79344</v>
      </c>
      <c r="N21" s="19"/>
      <c r="O21" s="31">
        <v>215842</v>
      </c>
      <c r="P21" s="19"/>
      <c r="Q21" s="19">
        <v>0</v>
      </c>
      <c r="R21" s="19"/>
      <c r="S21" s="20">
        <v>215842</v>
      </c>
    </row>
    <row r="22" spans="1:19">
      <c r="A22" s="19" t="s">
        <v>288</v>
      </c>
      <c r="B22" s="19"/>
      <c r="C22" s="19">
        <v>18</v>
      </c>
      <c r="D22" s="19"/>
      <c r="E22" s="19" t="s">
        <v>90</v>
      </c>
      <c r="F22" s="19"/>
      <c r="G22" s="19">
        <v>20</v>
      </c>
      <c r="H22" s="19"/>
      <c r="I22" s="31">
        <v>1698480424</v>
      </c>
      <c r="J22" s="19"/>
      <c r="K22" s="31">
        <v>532255</v>
      </c>
      <c r="L22" s="19"/>
      <c r="M22" s="31">
        <v>1697948169</v>
      </c>
      <c r="N22" s="19"/>
      <c r="O22" s="31">
        <v>4052698544</v>
      </c>
      <c r="P22" s="19"/>
      <c r="Q22" s="19">
        <v>7451565</v>
      </c>
      <c r="R22" s="19"/>
      <c r="S22" s="20">
        <v>4045246979</v>
      </c>
    </row>
    <row r="23" spans="1:19">
      <c r="A23" s="19" t="s">
        <v>58</v>
      </c>
      <c r="B23" s="19"/>
      <c r="C23" s="19">
        <v>27</v>
      </c>
      <c r="D23" s="19"/>
      <c r="E23" s="19" t="s">
        <v>90</v>
      </c>
      <c r="F23" s="19"/>
      <c r="G23" s="19">
        <v>0</v>
      </c>
      <c r="H23" s="19"/>
      <c r="I23" s="31">
        <v>212404</v>
      </c>
      <c r="J23" s="19"/>
      <c r="K23" s="31">
        <v>0</v>
      </c>
      <c r="L23" s="19"/>
      <c r="M23" s="31">
        <v>212404</v>
      </c>
      <c r="N23" s="19"/>
      <c r="O23" s="31">
        <v>212194144</v>
      </c>
      <c r="P23" s="19"/>
      <c r="Q23" s="19">
        <v>0</v>
      </c>
      <c r="R23" s="19"/>
      <c r="S23" s="20">
        <v>212194144</v>
      </c>
    </row>
    <row r="24" spans="1:19">
      <c r="A24" s="19" t="s">
        <v>71</v>
      </c>
      <c r="B24" s="19"/>
      <c r="C24" s="19">
        <v>13</v>
      </c>
      <c r="D24" s="19"/>
      <c r="E24" s="19" t="s">
        <v>90</v>
      </c>
      <c r="F24" s="19"/>
      <c r="G24" s="19">
        <v>0</v>
      </c>
      <c r="H24" s="19"/>
      <c r="I24" s="31">
        <v>901</v>
      </c>
      <c r="J24" s="19"/>
      <c r="K24" s="31">
        <v>0</v>
      </c>
      <c r="L24" s="19"/>
      <c r="M24" s="31">
        <v>901</v>
      </c>
      <c r="N24" s="19"/>
      <c r="O24" s="31">
        <v>8308</v>
      </c>
      <c r="P24" s="19"/>
      <c r="Q24" s="19">
        <v>0</v>
      </c>
      <c r="R24" s="19"/>
      <c r="S24" s="20">
        <v>8308</v>
      </c>
    </row>
    <row r="25" spans="1:19">
      <c r="A25" s="19" t="s">
        <v>74</v>
      </c>
      <c r="B25" s="19"/>
      <c r="C25" s="19">
        <v>13</v>
      </c>
      <c r="D25" s="19"/>
      <c r="E25" s="19" t="s">
        <v>90</v>
      </c>
      <c r="F25" s="19"/>
      <c r="G25" s="19">
        <v>0</v>
      </c>
      <c r="H25" s="19"/>
      <c r="I25" s="31">
        <v>933940</v>
      </c>
      <c r="J25" s="19"/>
      <c r="K25" s="31">
        <v>0</v>
      </c>
      <c r="L25" s="19"/>
      <c r="M25" s="31">
        <v>933940</v>
      </c>
      <c r="N25" s="19"/>
      <c r="O25" s="31">
        <v>87556661</v>
      </c>
      <c r="P25" s="19"/>
      <c r="Q25" s="19">
        <v>0</v>
      </c>
      <c r="R25" s="19"/>
      <c r="S25" s="20">
        <v>87556661</v>
      </c>
    </row>
    <row r="26" spans="1:19">
      <c r="A26" s="19" t="s">
        <v>78</v>
      </c>
      <c r="B26" s="19"/>
      <c r="C26" s="19">
        <v>18</v>
      </c>
      <c r="D26" s="19"/>
      <c r="E26" s="19" t="s">
        <v>90</v>
      </c>
      <c r="F26" s="19"/>
      <c r="G26" s="19">
        <v>0</v>
      </c>
      <c r="H26" s="19"/>
      <c r="I26" s="31">
        <v>43135</v>
      </c>
      <c r="J26" s="19"/>
      <c r="K26" s="31">
        <v>0</v>
      </c>
      <c r="L26" s="19"/>
      <c r="M26" s="31">
        <v>43135</v>
      </c>
      <c r="N26" s="19"/>
      <c r="O26" s="31">
        <v>1986512</v>
      </c>
      <c r="P26" s="19"/>
      <c r="Q26" s="19">
        <v>0</v>
      </c>
      <c r="R26" s="19"/>
      <c r="S26" s="20">
        <v>1986512</v>
      </c>
    </row>
    <row r="27" spans="1:19">
      <c r="A27" s="19" t="s">
        <v>78</v>
      </c>
      <c r="B27" s="19"/>
      <c r="C27" s="19">
        <v>17</v>
      </c>
      <c r="D27" s="19"/>
      <c r="E27" s="19" t="s">
        <v>90</v>
      </c>
      <c r="F27" s="19"/>
      <c r="G27" s="19">
        <v>20</v>
      </c>
      <c r="H27" s="19"/>
      <c r="I27" s="31">
        <v>0</v>
      </c>
      <c r="J27" s="19"/>
      <c r="K27" s="31">
        <v>0</v>
      </c>
      <c r="L27" s="19"/>
      <c r="M27" s="31">
        <v>0</v>
      </c>
      <c r="N27" s="19"/>
      <c r="O27" s="31">
        <v>2897123880</v>
      </c>
      <c r="P27" s="19"/>
      <c r="Q27" s="19">
        <v>0</v>
      </c>
      <c r="R27" s="19"/>
      <c r="S27" s="20">
        <v>2897123880</v>
      </c>
    </row>
    <row r="28" spans="1:19">
      <c r="A28" s="19" t="s">
        <v>136</v>
      </c>
      <c r="B28" s="19"/>
      <c r="C28" s="19">
        <v>17</v>
      </c>
      <c r="D28" s="19"/>
      <c r="E28" s="19" t="s">
        <v>90</v>
      </c>
      <c r="F28" s="19"/>
      <c r="G28" s="19">
        <v>0</v>
      </c>
      <c r="H28" s="19"/>
      <c r="I28" s="31">
        <v>4215</v>
      </c>
      <c r="J28" s="19"/>
      <c r="K28" s="31">
        <v>0</v>
      </c>
      <c r="L28" s="19"/>
      <c r="M28" s="31">
        <v>4215</v>
      </c>
      <c r="N28" s="19"/>
      <c r="O28" s="31">
        <v>26999028</v>
      </c>
      <c r="P28" s="19"/>
      <c r="Q28" s="19">
        <v>0</v>
      </c>
      <c r="R28" s="19"/>
      <c r="S28" s="20">
        <v>26999028</v>
      </c>
    </row>
    <row r="29" spans="1:19">
      <c r="A29" s="19" t="s">
        <v>139</v>
      </c>
      <c r="B29" s="19"/>
      <c r="C29" s="19">
        <v>24</v>
      </c>
      <c r="D29" s="19"/>
      <c r="E29" s="19" t="s">
        <v>90</v>
      </c>
      <c r="F29" s="19"/>
      <c r="G29" s="19">
        <v>19.899999618530298</v>
      </c>
      <c r="H29" s="19"/>
      <c r="I29" s="31">
        <v>0</v>
      </c>
      <c r="J29" s="19"/>
      <c r="K29" s="31">
        <v>0</v>
      </c>
      <c r="L29" s="19"/>
      <c r="M29" s="31">
        <v>0</v>
      </c>
      <c r="N29" s="19"/>
      <c r="O29" s="31">
        <v>15046628487</v>
      </c>
      <c r="P29" s="19"/>
      <c r="Q29" s="19">
        <v>8206394</v>
      </c>
      <c r="R29" s="19"/>
      <c r="S29" s="20">
        <v>15038422093</v>
      </c>
    </row>
    <row r="30" spans="1:19">
      <c r="A30" s="19" t="s">
        <v>78</v>
      </c>
      <c r="B30" s="19"/>
      <c r="C30" s="19">
        <v>3</v>
      </c>
      <c r="D30" s="19"/>
      <c r="E30" s="19" t="s">
        <v>90</v>
      </c>
      <c r="F30" s="19"/>
      <c r="G30" s="19">
        <v>20</v>
      </c>
      <c r="H30" s="19"/>
      <c r="I30" s="31">
        <v>2459016393</v>
      </c>
      <c r="J30" s="19"/>
      <c r="K30" s="31">
        <v>0</v>
      </c>
      <c r="L30" s="19"/>
      <c r="M30" s="31">
        <v>2459016393</v>
      </c>
      <c r="N30" s="19"/>
      <c r="O30" s="31">
        <v>22377049173</v>
      </c>
      <c r="P30" s="19"/>
      <c r="Q30" s="19">
        <v>5731539</v>
      </c>
      <c r="R30" s="19"/>
      <c r="S30" s="20">
        <v>22371317634</v>
      </c>
    </row>
    <row r="31" spans="1:19">
      <c r="A31" s="19" t="s">
        <v>190</v>
      </c>
      <c r="B31" s="19"/>
      <c r="C31" s="19">
        <v>23</v>
      </c>
      <c r="D31" s="19"/>
      <c r="E31" s="19" t="s">
        <v>90</v>
      </c>
      <c r="F31" s="19"/>
      <c r="G31" s="19">
        <v>0</v>
      </c>
      <c r="H31" s="19"/>
      <c r="I31" s="31">
        <v>6346</v>
      </c>
      <c r="J31" s="19"/>
      <c r="K31" s="31">
        <v>0</v>
      </c>
      <c r="L31" s="19"/>
      <c r="M31" s="31">
        <v>6346</v>
      </c>
      <c r="N31" s="19"/>
      <c r="O31" s="31">
        <v>787860776</v>
      </c>
      <c r="P31" s="19"/>
      <c r="Q31" s="19">
        <v>0</v>
      </c>
      <c r="R31" s="19"/>
      <c r="S31" s="20">
        <v>787860776</v>
      </c>
    </row>
    <row r="32" spans="1:19">
      <c r="A32" s="19" t="s">
        <v>190</v>
      </c>
      <c r="B32" s="19"/>
      <c r="C32" s="19">
        <v>23</v>
      </c>
      <c r="D32" s="19"/>
      <c r="E32" s="19" t="s">
        <v>90</v>
      </c>
      <c r="F32" s="19"/>
      <c r="G32" s="19">
        <v>20</v>
      </c>
      <c r="H32" s="19"/>
      <c r="I32" s="31">
        <v>2465753425</v>
      </c>
      <c r="J32" s="19"/>
      <c r="K32" s="31">
        <v>0</v>
      </c>
      <c r="L32" s="19"/>
      <c r="M32" s="31">
        <v>2465753425</v>
      </c>
      <c r="N32" s="19"/>
      <c r="O32" s="31">
        <v>20792724004</v>
      </c>
      <c r="P32" s="19"/>
      <c r="Q32" s="19">
        <v>9764511</v>
      </c>
      <c r="R32" s="19"/>
      <c r="S32" s="20">
        <v>20782959493</v>
      </c>
    </row>
    <row r="33" spans="1:19">
      <c r="A33" s="19" t="s">
        <v>288</v>
      </c>
      <c r="B33" s="19"/>
      <c r="C33" s="19">
        <v>18</v>
      </c>
      <c r="D33" s="19"/>
      <c r="E33" s="19" t="s">
        <v>90</v>
      </c>
      <c r="F33" s="19"/>
      <c r="G33" s="19">
        <v>0</v>
      </c>
      <c r="H33" s="19"/>
      <c r="I33" s="31">
        <v>0</v>
      </c>
      <c r="J33" s="19"/>
      <c r="K33" s="31">
        <v>0</v>
      </c>
      <c r="L33" s="19"/>
      <c r="M33" s="31">
        <v>0</v>
      </c>
      <c r="N33" s="19"/>
      <c r="O33" s="31">
        <v>1973</v>
      </c>
      <c r="P33" s="19"/>
      <c r="Q33" s="19">
        <v>0</v>
      </c>
      <c r="R33" s="19"/>
      <c r="S33" s="20">
        <v>1973</v>
      </c>
    </row>
    <row r="34" spans="1:19" ht="19.5" thickBot="1">
      <c r="A34" s="2" t="s">
        <v>106</v>
      </c>
      <c r="I34" s="23">
        <f>SUM(I9:I33)</f>
        <v>10947990845</v>
      </c>
      <c r="K34" s="23">
        <f>SUM(K16:K33)</f>
        <v>532255</v>
      </c>
      <c r="M34" s="23">
        <f>SUM(M9:M33)</f>
        <v>10947458590</v>
      </c>
      <c r="O34" s="23">
        <f>SUM(O9:O33)</f>
        <v>135696095013</v>
      </c>
      <c r="Q34" s="13">
        <f>SUM(Q20:Q33)</f>
        <v>31154009</v>
      </c>
      <c r="S34" s="7">
        <f>SUM(S9:S33)</f>
        <v>135664941004</v>
      </c>
    </row>
    <row r="35" spans="1:19" ht="19.5" thickTop="1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E15" sqref="E15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2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2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s="17" customFormat="1" ht="25.5">
      <c r="A5" s="50" t="s">
        <v>101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22" ht="30.75" thickBot="1">
      <c r="A7" s="52" t="s">
        <v>2</v>
      </c>
      <c r="C7" s="57" t="s">
        <v>91</v>
      </c>
      <c r="D7" s="57" t="s">
        <v>91</v>
      </c>
      <c r="E7" s="57" t="s">
        <v>91</v>
      </c>
      <c r="F7" s="57" t="s">
        <v>91</v>
      </c>
      <c r="G7" s="57" t="s">
        <v>91</v>
      </c>
      <c r="I7" s="57" t="s">
        <v>83</v>
      </c>
      <c r="J7" s="57" t="s">
        <v>83</v>
      </c>
      <c r="K7" s="57" t="s">
        <v>83</v>
      </c>
      <c r="L7" s="57" t="s">
        <v>83</v>
      </c>
      <c r="M7" s="57" t="s">
        <v>83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</row>
    <row r="8" spans="1:22" ht="30.75" thickBot="1">
      <c r="A8" s="57" t="s">
        <v>2</v>
      </c>
      <c r="C8" s="56" t="s">
        <v>92</v>
      </c>
      <c r="D8" s="12"/>
      <c r="E8" s="56" t="s">
        <v>93</v>
      </c>
      <c r="F8" s="12"/>
      <c r="G8" s="56" t="s">
        <v>94</v>
      </c>
      <c r="I8" s="56" t="s">
        <v>95</v>
      </c>
      <c r="J8" s="12"/>
      <c r="K8" s="56" t="s">
        <v>88</v>
      </c>
      <c r="L8" s="12"/>
      <c r="M8" s="56" t="s">
        <v>96</v>
      </c>
      <c r="O8" s="56" t="s">
        <v>95</v>
      </c>
      <c r="P8" s="12"/>
      <c r="Q8" s="63" t="s">
        <v>88</v>
      </c>
      <c r="R8" s="12"/>
      <c r="S8" s="56" t="s">
        <v>96</v>
      </c>
    </row>
    <row r="9" spans="1:22" ht="21">
      <c r="A9" s="3" t="s">
        <v>182</v>
      </c>
      <c r="C9" s="2" t="s">
        <v>228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666667</v>
      </c>
      <c r="S9" s="38">
        <v>24333333</v>
      </c>
    </row>
    <row r="10" spans="1:22" ht="21">
      <c r="A10" s="3" t="s">
        <v>183</v>
      </c>
      <c r="C10" s="2" t="s">
        <v>216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0</v>
      </c>
      <c r="S10" s="20">
        <v>75000000</v>
      </c>
    </row>
    <row r="11" spans="1:22" ht="21">
      <c r="A11" s="3" t="s">
        <v>178</v>
      </c>
      <c r="C11" s="2" t="s">
        <v>195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144</v>
      </c>
      <c r="C12" s="2" t="s">
        <v>244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0</v>
      </c>
      <c r="S12" s="20">
        <v>112500225</v>
      </c>
    </row>
    <row r="13" spans="1:22" ht="21">
      <c r="A13" s="3" t="s">
        <v>176</v>
      </c>
      <c r="C13" s="2" t="s">
        <v>216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0</v>
      </c>
      <c r="S13" s="20">
        <v>42000000</v>
      </c>
    </row>
    <row r="14" spans="1:22" ht="21">
      <c r="A14" s="3" t="s">
        <v>179</v>
      </c>
      <c r="C14" s="2" t="s">
        <v>196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187</v>
      </c>
      <c r="B15" s="19"/>
      <c r="C15" s="19" t="s">
        <v>228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32720</v>
      </c>
      <c r="R15" s="19"/>
      <c r="S15" s="20">
        <v>1194280</v>
      </c>
    </row>
    <row r="16" spans="1:22" ht="21">
      <c r="A16" s="46" t="s">
        <v>293</v>
      </c>
      <c r="B16" s="19"/>
      <c r="C16" s="19" t="s">
        <v>229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106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699387</v>
      </c>
      <c r="S17" s="7">
        <f>SUM(S9:S16)</f>
        <v>1741159678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view="pageBreakPreview" topLeftCell="A3" zoomScaleNormal="100" zoomScaleSheetLayoutView="100" workbookViewId="0">
      <selection activeCell="G17" sqref="G17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1399/10/30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123</v>
      </c>
      <c r="B5" s="50"/>
      <c r="C5" s="50"/>
      <c r="D5" s="50"/>
      <c r="E5" s="50"/>
      <c r="F5" s="50"/>
      <c r="G5" s="50"/>
      <c r="H5" s="50"/>
      <c r="I5" s="22"/>
      <c r="Q5" s="22"/>
    </row>
    <row r="7" spans="1:17" s="28" customFormat="1" thickBot="1">
      <c r="A7" s="66" t="s">
        <v>2</v>
      </c>
      <c r="C7" s="58" t="s">
        <v>83</v>
      </c>
      <c r="D7" s="58" t="s">
        <v>83</v>
      </c>
      <c r="E7" s="58" t="s">
        <v>83</v>
      </c>
      <c r="F7" s="58" t="s">
        <v>83</v>
      </c>
      <c r="G7" s="58" t="s">
        <v>83</v>
      </c>
      <c r="H7" s="58" t="s">
        <v>83</v>
      </c>
      <c r="I7" s="58" t="s">
        <v>83</v>
      </c>
      <c r="K7" s="58" t="s">
        <v>84</v>
      </c>
      <c r="L7" s="58" t="s">
        <v>84</v>
      </c>
      <c r="M7" s="58" t="s">
        <v>84</v>
      </c>
      <c r="N7" s="58" t="s">
        <v>84</v>
      </c>
      <c r="O7" s="58" t="s">
        <v>84</v>
      </c>
      <c r="P7" s="58" t="s">
        <v>84</v>
      </c>
      <c r="Q7" s="58" t="s">
        <v>84</v>
      </c>
    </row>
    <row r="8" spans="1:17" s="28" customFormat="1" ht="54" customHeight="1" thickBot="1">
      <c r="A8" s="58" t="s">
        <v>2</v>
      </c>
      <c r="C8" s="64" t="s">
        <v>6</v>
      </c>
      <c r="D8" s="30"/>
      <c r="E8" s="64" t="s">
        <v>97</v>
      </c>
      <c r="F8" s="30"/>
      <c r="G8" s="64" t="s">
        <v>98</v>
      </c>
      <c r="H8" s="30"/>
      <c r="I8" s="65" t="s">
        <v>99</v>
      </c>
      <c r="K8" s="64" t="s">
        <v>6</v>
      </c>
      <c r="L8" s="30"/>
      <c r="M8" s="64" t="s">
        <v>97</v>
      </c>
      <c r="N8" s="30"/>
      <c r="O8" s="64" t="s">
        <v>98</v>
      </c>
      <c r="P8" s="30"/>
      <c r="Q8" s="65" t="s">
        <v>99</v>
      </c>
    </row>
    <row r="9" spans="1:17">
      <c r="A9" s="2" t="s">
        <v>309</v>
      </c>
      <c r="C9" s="37">
        <v>2000000</v>
      </c>
      <c r="E9" s="38">
        <v>29815535700</v>
      </c>
      <c r="G9" s="38">
        <v>32682263897</v>
      </c>
      <c r="I9" s="43">
        <v>-2866728197</v>
      </c>
      <c r="K9" s="38">
        <v>2000000</v>
      </c>
      <c r="M9" s="38">
        <v>29815535700</v>
      </c>
      <c r="O9" s="38">
        <v>32682263897</v>
      </c>
      <c r="Q9" s="43">
        <v>-2866728197</v>
      </c>
    </row>
    <row r="10" spans="1:17">
      <c r="A10" s="19" t="s">
        <v>306</v>
      </c>
      <c r="B10" s="19"/>
      <c r="C10" s="40">
        <v>2000000</v>
      </c>
      <c r="D10" s="19"/>
      <c r="E10" s="20">
        <v>23280651000</v>
      </c>
      <c r="F10" s="19"/>
      <c r="G10" s="20">
        <v>28511066505</v>
      </c>
      <c r="H10" s="19"/>
      <c r="I10" s="31">
        <v>-5230415505</v>
      </c>
      <c r="J10" s="19"/>
      <c r="K10" s="20">
        <v>2000000</v>
      </c>
      <c r="L10" s="19"/>
      <c r="M10" s="20">
        <v>23280651000</v>
      </c>
      <c r="N10" s="19"/>
      <c r="O10" s="20">
        <v>28511066505</v>
      </c>
      <c r="P10" s="19"/>
      <c r="Q10" s="31">
        <v>-5230415505</v>
      </c>
    </row>
    <row r="11" spans="1:17">
      <c r="A11" s="19" t="s">
        <v>279</v>
      </c>
      <c r="B11" s="19"/>
      <c r="C11" s="40">
        <v>3300000</v>
      </c>
      <c r="D11" s="19"/>
      <c r="E11" s="20">
        <v>27981513450</v>
      </c>
      <c r="F11" s="19"/>
      <c r="G11" s="20">
        <v>42761350142</v>
      </c>
      <c r="H11" s="19"/>
      <c r="I11" s="31">
        <v>-14779836692</v>
      </c>
      <c r="J11" s="19"/>
      <c r="K11" s="20">
        <v>3300000</v>
      </c>
      <c r="L11" s="19"/>
      <c r="M11" s="20">
        <v>27981513450</v>
      </c>
      <c r="N11" s="19"/>
      <c r="O11" s="20">
        <v>43866237229</v>
      </c>
      <c r="P11" s="19"/>
      <c r="Q11" s="31">
        <v>-15884723779</v>
      </c>
    </row>
    <row r="12" spans="1:17">
      <c r="A12" s="19" t="s">
        <v>240</v>
      </c>
      <c r="B12" s="19"/>
      <c r="C12" s="40">
        <v>800000</v>
      </c>
      <c r="D12" s="19"/>
      <c r="E12" s="20">
        <v>40748097600</v>
      </c>
      <c r="F12" s="19"/>
      <c r="G12" s="20">
        <v>41297153711</v>
      </c>
      <c r="H12" s="19"/>
      <c r="I12" s="31">
        <v>-549056111</v>
      </c>
      <c r="J12" s="19"/>
      <c r="K12" s="20">
        <v>800000</v>
      </c>
      <c r="L12" s="19"/>
      <c r="M12" s="20">
        <v>40748097600</v>
      </c>
      <c r="N12" s="19"/>
      <c r="O12" s="20">
        <v>41087494473</v>
      </c>
      <c r="P12" s="19"/>
      <c r="Q12" s="31">
        <v>-339396873</v>
      </c>
    </row>
    <row r="13" spans="1:17">
      <c r="A13" s="19" t="s">
        <v>149</v>
      </c>
      <c r="B13" s="19"/>
      <c r="C13" s="40">
        <v>500000</v>
      </c>
      <c r="D13" s="19"/>
      <c r="E13" s="20">
        <v>11866968900</v>
      </c>
      <c r="F13" s="19"/>
      <c r="G13" s="20">
        <v>13624528764</v>
      </c>
      <c r="H13" s="19"/>
      <c r="I13" s="31">
        <v>-1757559864</v>
      </c>
      <c r="J13" s="19"/>
      <c r="K13" s="20">
        <v>500000</v>
      </c>
      <c r="L13" s="19"/>
      <c r="M13" s="20">
        <v>11866968900</v>
      </c>
      <c r="N13" s="19"/>
      <c r="O13" s="20">
        <v>15944117712</v>
      </c>
      <c r="P13" s="19"/>
      <c r="Q13" s="31">
        <v>-4077148812</v>
      </c>
    </row>
    <row r="14" spans="1:17">
      <c r="A14" s="19" t="s">
        <v>180</v>
      </c>
      <c r="B14" s="19"/>
      <c r="C14" s="40">
        <v>2143559</v>
      </c>
      <c r="D14" s="19"/>
      <c r="E14" s="20">
        <v>19177243415</v>
      </c>
      <c r="F14" s="19"/>
      <c r="G14" s="20">
        <v>20574090851</v>
      </c>
      <c r="H14" s="19"/>
      <c r="I14" s="31">
        <v>-1396847435</v>
      </c>
      <c r="J14" s="19"/>
      <c r="K14" s="20">
        <v>2143559</v>
      </c>
      <c r="L14" s="19"/>
      <c r="M14" s="20">
        <v>19177243415</v>
      </c>
      <c r="N14" s="19"/>
      <c r="O14" s="20">
        <v>20574090851</v>
      </c>
      <c r="P14" s="19"/>
      <c r="Q14" s="31">
        <v>-1396847435</v>
      </c>
    </row>
    <row r="15" spans="1:17">
      <c r="A15" s="19" t="s">
        <v>200</v>
      </c>
      <c r="B15" s="19"/>
      <c r="C15" s="40">
        <v>0</v>
      </c>
      <c r="D15" s="19"/>
      <c r="E15" s="20">
        <v>0</v>
      </c>
      <c r="F15" s="19"/>
      <c r="G15" s="20">
        <v>-3625514040</v>
      </c>
      <c r="H15" s="19"/>
      <c r="I15" s="31">
        <v>3625514040</v>
      </c>
      <c r="J15" s="19"/>
      <c r="K15" s="20">
        <v>0</v>
      </c>
      <c r="L15" s="19"/>
      <c r="M15" s="20">
        <v>0</v>
      </c>
      <c r="N15" s="19"/>
      <c r="O15" s="20">
        <v>0</v>
      </c>
      <c r="P15" s="19"/>
      <c r="Q15" s="31">
        <v>0</v>
      </c>
    </row>
    <row r="16" spans="1:17">
      <c r="A16" s="19" t="s">
        <v>199</v>
      </c>
      <c r="B16" s="19"/>
      <c r="C16" s="40">
        <v>0</v>
      </c>
      <c r="D16" s="19"/>
      <c r="E16" s="20">
        <v>0</v>
      </c>
      <c r="F16" s="19"/>
      <c r="G16" s="20">
        <v>-2001785499</v>
      </c>
      <c r="H16" s="19"/>
      <c r="I16" s="31">
        <v>2001785499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31">
        <v>0</v>
      </c>
    </row>
    <row r="17" spans="1:17">
      <c r="A17" s="19" t="s">
        <v>163</v>
      </c>
      <c r="B17" s="19"/>
      <c r="C17" s="40">
        <v>60000</v>
      </c>
      <c r="D17" s="19"/>
      <c r="E17" s="20">
        <v>59812337048</v>
      </c>
      <c r="F17" s="19"/>
      <c r="G17" s="20">
        <v>65616417336</v>
      </c>
      <c r="H17" s="19"/>
      <c r="I17" s="31">
        <v>-5804080287</v>
      </c>
      <c r="J17" s="19"/>
      <c r="K17" s="20">
        <v>60000</v>
      </c>
      <c r="L17" s="19"/>
      <c r="M17" s="20">
        <v>59812337048</v>
      </c>
      <c r="N17" s="19"/>
      <c r="O17" s="20">
        <v>54361832668</v>
      </c>
      <c r="P17" s="19"/>
      <c r="Q17" s="31">
        <v>5450504380</v>
      </c>
    </row>
    <row r="18" spans="1:17">
      <c r="A18" s="19" t="s">
        <v>265</v>
      </c>
      <c r="B18" s="19"/>
      <c r="C18" s="40">
        <v>800</v>
      </c>
      <c r="D18" s="19"/>
      <c r="E18" s="20">
        <v>799055145</v>
      </c>
      <c r="F18" s="19"/>
      <c r="G18" s="20">
        <v>797455435</v>
      </c>
      <c r="H18" s="19"/>
      <c r="I18" s="31">
        <v>1599710</v>
      </c>
      <c r="J18" s="19"/>
      <c r="K18" s="20">
        <v>800</v>
      </c>
      <c r="L18" s="19"/>
      <c r="M18" s="20">
        <v>799055145</v>
      </c>
      <c r="N18" s="19"/>
      <c r="O18" s="20">
        <v>797744565</v>
      </c>
      <c r="P18" s="19"/>
      <c r="Q18" s="31">
        <v>1310580</v>
      </c>
    </row>
    <row r="19" spans="1:17">
      <c r="A19" s="19" t="s">
        <v>285</v>
      </c>
      <c r="B19" s="19"/>
      <c r="C19" s="40">
        <v>115000</v>
      </c>
      <c r="D19" s="19"/>
      <c r="E19" s="20">
        <v>76682933698</v>
      </c>
      <c r="F19" s="19"/>
      <c r="G19" s="20">
        <v>72811272316</v>
      </c>
      <c r="H19" s="19"/>
      <c r="I19" s="31">
        <v>3871661382</v>
      </c>
      <c r="J19" s="19"/>
      <c r="K19" s="20">
        <v>115000</v>
      </c>
      <c r="L19" s="19"/>
      <c r="M19" s="20">
        <v>76682933698</v>
      </c>
      <c r="N19" s="19"/>
      <c r="O19" s="20">
        <v>70236126680</v>
      </c>
      <c r="P19" s="19"/>
      <c r="Q19" s="31">
        <v>6446807018</v>
      </c>
    </row>
    <row r="20" spans="1:17">
      <c r="A20" s="19" t="s">
        <v>259</v>
      </c>
      <c r="B20" s="19"/>
      <c r="C20" s="4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2000</v>
      </c>
      <c r="L20" s="19"/>
      <c r="M20" s="20">
        <v>1999637500</v>
      </c>
      <c r="N20" s="19"/>
      <c r="O20" s="20">
        <v>2000362500</v>
      </c>
      <c r="P20" s="19"/>
      <c r="Q20" s="31">
        <v>-725000</v>
      </c>
    </row>
    <row r="21" spans="1:17">
      <c r="A21" s="19" t="s">
        <v>294</v>
      </c>
      <c r="B21" s="19"/>
      <c r="C21" s="4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168000</v>
      </c>
      <c r="L21" s="19"/>
      <c r="M21" s="20">
        <v>172168788750</v>
      </c>
      <c r="N21" s="19"/>
      <c r="O21" s="20">
        <v>167956385468</v>
      </c>
      <c r="P21" s="19"/>
      <c r="Q21" s="31">
        <v>4212403282</v>
      </c>
    </row>
    <row r="22" spans="1:17">
      <c r="A22" s="19" t="s">
        <v>158</v>
      </c>
      <c r="B22" s="19"/>
      <c r="C22" s="40">
        <v>0</v>
      </c>
      <c r="D22" s="19"/>
      <c r="E22" s="20">
        <v>0</v>
      </c>
      <c r="F22" s="19"/>
      <c r="G22" s="20">
        <v>501268</v>
      </c>
      <c r="H22" s="19"/>
      <c r="I22" s="31">
        <v>-501268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31">
        <v>0</v>
      </c>
    </row>
    <row r="23" spans="1:17">
      <c r="A23" s="19" t="s">
        <v>162</v>
      </c>
      <c r="B23" s="19"/>
      <c r="C23" s="40">
        <v>0</v>
      </c>
      <c r="D23" s="19"/>
      <c r="E23" s="20">
        <v>0</v>
      </c>
      <c r="F23" s="19"/>
      <c r="G23" s="20">
        <v>98011151</v>
      </c>
      <c r="H23" s="19"/>
      <c r="I23" s="31">
        <v>-98011151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31">
        <v>0</v>
      </c>
    </row>
    <row r="24" spans="1:17">
      <c r="A24" s="19" t="s">
        <v>219</v>
      </c>
      <c r="B24" s="19"/>
      <c r="C24" s="40">
        <v>0</v>
      </c>
      <c r="D24" s="19"/>
      <c r="E24" s="20">
        <v>0</v>
      </c>
      <c r="F24" s="19"/>
      <c r="G24" s="20">
        <v>19128158</v>
      </c>
      <c r="H24" s="19"/>
      <c r="I24" s="31">
        <v>-19128158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31">
        <v>0</v>
      </c>
    </row>
    <row r="25" spans="1:17">
      <c r="A25" s="19" t="s">
        <v>262</v>
      </c>
      <c r="B25" s="19"/>
      <c r="C25" s="40">
        <v>0</v>
      </c>
      <c r="D25" s="19"/>
      <c r="E25" s="20">
        <v>0</v>
      </c>
      <c r="F25" s="19"/>
      <c r="G25" s="20">
        <v>155259179</v>
      </c>
      <c r="H25" s="19"/>
      <c r="I25" s="31">
        <v>-155259179</v>
      </c>
      <c r="J25" s="19"/>
      <c r="K25" s="20">
        <v>0</v>
      </c>
      <c r="L25" s="19"/>
      <c r="M25" s="20">
        <v>0</v>
      </c>
      <c r="N25" s="19"/>
      <c r="O25" s="20">
        <v>0</v>
      </c>
      <c r="P25" s="19"/>
      <c r="Q25" s="31">
        <v>0</v>
      </c>
    </row>
    <row r="26" spans="1:17">
      <c r="A26" s="19" t="s">
        <v>282</v>
      </c>
      <c r="B26" s="19"/>
      <c r="C26" s="40">
        <v>0</v>
      </c>
      <c r="D26" s="19"/>
      <c r="E26" s="20">
        <v>0</v>
      </c>
      <c r="F26" s="19"/>
      <c r="G26" s="20">
        <v>1692143455</v>
      </c>
      <c r="H26" s="19"/>
      <c r="I26" s="31">
        <v>-1692143455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1">
        <v>0</v>
      </c>
    </row>
    <row r="27" spans="1:17">
      <c r="A27" s="19"/>
      <c r="B27" s="19"/>
      <c r="C27" s="40"/>
      <c r="D27" s="19"/>
      <c r="E27" s="20"/>
      <c r="F27" s="19"/>
      <c r="G27" s="20"/>
      <c r="H27" s="19"/>
      <c r="I27" s="31"/>
      <c r="J27" s="19"/>
      <c r="K27" s="20"/>
      <c r="L27" s="19"/>
      <c r="M27" s="20"/>
      <c r="N27" s="19"/>
      <c r="O27" s="20"/>
      <c r="P27" s="19"/>
      <c r="Q27" s="31"/>
    </row>
    <row r="28" spans="1:17" ht="19.5" thickBot="1">
      <c r="A28" s="2" t="s">
        <v>106</v>
      </c>
      <c r="C28"/>
      <c r="E28" s="7">
        <f>SUM(E9:E27)</f>
        <v>290164335956</v>
      </c>
      <c r="G28" s="7">
        <f>SUM(G9:G27)</f>
        <v>315013342629</v>
      </c>
      <c r="I28" s="23">
        <f>SUM(I9:I27)</f>
        <v>-24849006671</v>
      </c>
      <c r="K28" s="7">
        <f>SUM(K9:K27)</f>
        <v>11089359</v>
      </c>
      <c r="M28" s="7">
        <f>SUM(M9:M27)</f>
        <v>464332762206</v>
      </c>
      <c r="O28" s="7">
        <f>SUM(O9:O27)</f>
        <v>478017722548</v>
      </c>
      <c r="Q28" s="23">
        <f>SUM(Q9:Q27)</f>
        <v>-13684960341</v>
      </c>
    </row>
    <row r="2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2021-01-24T08:26:24Z</dcterms:modified>
</cp:coreProperties>
</file>