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mp\Desktop\"/>
    </mc:Choice>
  </mc:AlternateContent>
  <bookViews>
    <workbookView xWindow="0" yWindow="0" windowWidth="20730" windowHeight="11760" tabRatio="910" firstSheet="3" activeTab="14"/>
  </bookViews>
  <sheets>
    <sheet name="سهام" sheetId="1" r:id="rId1"/>
    <sheet name="تبعی" sheetId="2" r:id="rId2"/>
    <sheet name="اوراق مشارکت" sheetId="3" r:id="rId3"/>
    <sheet name=" تعدیل قیمت " sheetId="4" r:id="rId4"/>
    <sheet name="گواهی سپرده " sheetId="5" r:id="rId5"/>
    <sheet name="سپرده " sheetId="6" r:id="rId6"/>
    <sheet name="سود اوراق بهادار و سپرده بانکی " sheetId="7" r:id="rId7"/>
    <sheet name="درآمد سود سهام " sheetId="8" r:id="rId8"/>
    <sheet name="درآمد ناشی از تغییر قیمت اوراق " sheetId="9" r:id="rId9"/>
    <sheet name="درآمد ناشی از فروش " sheetId="10" r:id="rId10"/>
    <sheet name="سرمایه‌گذاری در سهام " sheetId="11" r:id="rId11"/>
    <sheet name="سرمایه‌گذاری در اوراق بهادار " sheetId="12" r:id="rId12"/>
    <sheet name="درآمد سپرده بانکی " sheetId="13" r:id="rId13"/>
    <sheet name="سایر درآمدها " sheetId="14" r:id="rId14"/>
    <sheet name="جمع درآمدها" sheetId="15" r:id="rId15"/>
  </sheets>
  <definedNames>
    <definedName name="_xlnm._FilterDatabase" localSheetId="9" hidden="1">'درآمد ناشی از فروش '!$A$9:$Q$93</definedName>
    <definedName name="_xlnm.Print_Area" localSheetId="2">'اوراق مشارکت'!$A$1:$AL$32</definedName>
    <definedName name="_xlnm.Print_Area" localSheetId="1">تبعی!$A$1:$Q$13</definedName>
    <definedName name="_xlnm.Print_Area" localSheetId="14">'جمع درآمدها'!$A$1:$H$11</definedName>
    <definedName name="_xlnm.Print_Area" localSheetId="12">'درآمد سپرده بانکی '!$A$1:$K$25</definedName>
    <definedName name="_xlnm.Print_Area" localSheetId="7">'درآمد سود سهام '!$A$1:$S$18</definedName>
    <definedName name="_xlnm.Print_Area" localSheetId="8">'درآمد ناشی از تغییر قیمت اوراق '!$A$1:$Q$45</definedName>
    <definedName name="_xlnm.Print_Area" localSheetId="9">'درآمد ناشی از فروش '!$A$1:$Q$95</definedName>
    <definedName name="_xlnm.Print_Area" localSheetId="13">'سایر درآمدها '!$A$1:$F$13</definedName>
    <definedName name="_xlnm.Print_Area" localSheetId="5">'سپرده '!$A$1:$S$29</definedName>
    <definedName name="_xlnm.Print_Area" localSheetId="11">'سرمایه‌گذاری در اوراق بهادار '!$A$1:$Q$32</definedName>
    <definedName name="_xlnm.Print_Area" localSheetId="10">'سرمایه‌گذاری در سهام '!$A$1:$U$79</definedName>
    <definedName name="_xlnm.Print_Area" localSheetId="6">'سود اوراق بهادار و سپرده بانکی '!$A$1:$S$34</definedName>
    <definedName name="_xlnm.Print_Area" localSheetId="0">سهام!$A$1:$Y$37</definedName>
    <definedName name="_xlnm.Print_Area" localSheetId="4">'گواهی سپرده '!$A$1:$AE$13</definedName>
  </definedNames>
  <calcPr calcId="162913"/>
</workbook>
</file>

<file path=xl/calcChain.xml><?xml version="1.0" encoding="utf-8"?>
<calcChain xmlns="http://schemas.openxmlformats.org/spreadsheetml/2006/main">
  <c r="C11" i="15" l="1"/>
  <c r="C12" i="14"/>
  <c r="E24" i="13"/>
  <c r="I24" i="13"/>
  <c r="C31" i="12"/>
  <c r="E31" i="12"/>
  <c r="G31" i="12"/>
  <c r="I31" i="12"/>
  <c r="K31" i="12"/>
  <c r="M31" i="12"/>
  <c r="O31" i="12"/>
  <c r="Q31" i="12"/>
  <c r="C94" i="10"/>
  <c r="E94" i="10"/>
  <c r="G94" i="10"/>
  <c r="I94" i="10"/>
  <c r="K94" i="10"/>
  <c r="M94" i="10"/>
  <c r="O94" i="10"/>
  <c r="Q94" i="10"/>
  <c r="I33" i="7"/>
  <c r="K33" i="7"/>
  <c r="M33" i="7"/>
  <c r="O33" i="7"/>
  <c r="Q33" i="7"/>
  <c r="S33" i="7"/>
  <c r="C35" i="1" l="1"/>
  <c r="E35" i="1"/>
  <c r="G35" i="1"/>
  <c r="I35" i="1"/>
  <c r="K35" i="1"/>
  <c r="M35" i="1"/>
  <c r="O35" i="1"/>
  <c r="Q35" i="1"/>
  <c r="S35" i="1"/>
  <c r="U35" i="1"/>
  <c r="W35" i="1"/>
  <c r="Y35" i="1"/>
  <c r="A4" i="14" l="1"/>
  <c r="E12" i="14"/>
  <c r="S78" i="11"/>
  <c r="Q78" i="11"/>
  <c r="O78" i="11"/>
  <c r="M78" i="11"/>
  <c r="I78" i="11"/>
  <c r="G78" i="11"/>
  <c r="E78" i="11"/>
  <c r="C78" i="11"/>
  <c r="Q44" i="9"/>
  <c r="O44" i="9"/>
  <c r="M44" i="9"/>
  <c r="K44" i="9"/>
  <c r="I44" i="9"/>
  <c r="G44" i="9"/>
  <c r="E44" i="9"/>
  <c r="S17" i="8"/>
  <c r="Q17" i="8"/>
  <c r="O17" i="8"/>
  <c r="M17" i="8"/>
  <c r="K17" i="8"/>
  <c r="I17" i="8"/>
  <c r="Q28" i="6"/>
  <c r="O28" i="6"/>
  <c r="M28" i="6"/>
  <c r="K28" i="6"/>
  <c r="K7" i="5"/>
  <c r="Y7" i="5"/>
  <c r="A4" i="5"/>
  <c r="C8" i="4"/>
  <c r="A4" i="4"/>
  <c r="AC7" i="3"/>
  <c r="O7" i="3"/>
  <c r="A4" i="3"/>
  <c r="AI26" i="3"/>
  <c r="AG26" i="3"/>
  <c r="AC26" i="3"/>
  <c r="AA26" i="3"/>
  <c r="Y26" i="3"/>
  <c r="W26" i="3"/>
  <c r="U26" i="3"/>
  <c r="S26" i="3"/>
  <c r="Q26" i="3"/>
  <c r="O26" i="3"/>
  <c r="K7" i="2"/>
  <c r="C7" i="2"/>
  <c r="A4" i="2"/>
  <c r="G11" i="15" l="1"/>
  <c r="E11" i="15"/>
  <c r="Q7" i="6"/>
  <c r="K7" i="6"/>
  <c r="A4" i="7"/>
  <c r="A4" i="8"/>
  <c r="A4" i="15"/>
  <c r="A4" i="13"/>
  <c r="A4" i="12"/>
  <c r="A4" i="11"/>
  <c r="U78" i="11"/>
  <c r="K78" i="11"/>
  <c r="A4" i="10"/>
  <c r="A4" i="9"/>
  <c r="S28" i="6"/>
  <c r="A4" i="6" l="1"/>
  <c r="L11" i="13" l="1"/>
  <c r="L12" i="13"/>
  <c r="L13" i="13"/>
  <c r="L14" i="13"/>
  <c r="L15" i="13"/>
  <c r="L16" i="13"/>
  <c r="L9" i="13" l="1"/>
  <c r="L10" i="13"/>
  <c r="AK26" i="3"/>
  <c r="L24" i="13" l="1"/>
</calcChain>
</file>

<file path=xl/sharedStrings.xml><?xml version="1.0" encoding="utf-8"?>
<sst xmlns="http://schemas.openxmlformats.org/spreadsheetml/2006/main" count="1218" uniqueCount="388">
  <si>
    <t>صندوق سرمایه‌گذاری مشترک گنجینه الماس پایدار</t>
  </si>
  <si>
    <t>صورت وضعیت پورتفوی</t>
  </si>
  <si>
    <t>نام شرکت</t>
  </si>
  <si>
    <t>1398/06/31</t>
  </si>
  <si>
    <t>تغییرات طی دوره</t>
  </si>
  <si>
    <t>1398/07/30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</si>
  <si>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</si>
  <si>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</si>
  <si>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</si>
  <si>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</si>
  <si>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</si>
  <si>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</si>
  <si>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</si>
  <si>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</si>
  <si>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تعداد اوراق تبعی</t>
  </si>
  <si>
    <t>قیمت اعمال</t>
  </si>
  <si>
    <t>تاریخ اعمال</t>
  </si>
  <si>
    <t xml:space="preserve">نرخ موثر </t>
  </si>
  <si>
    <t>اطلاعات اوراق بهادار با درآمد ثابت</t>
  </si>
  <si>
    <t>نام اوراق</t>
  </si>
  <si>
    <t>دارای مجوز از سازمان</t>
  </si>
  <si>
    <t xml:space="preserve">بورسی یا فرابورسی </t>
  </si>
  <si>
    <t>تاریخ انتشار</t>
  </si>
  <si>
    <t>تاریخ سر رسید</t>
  </si>
  <si>
    <t>نرخ سود</t>
  </si>
  <si>
    <t>قیمت بازار هر ورقه</t>
  </si>
  <si>
    <t>بله</t>
  </si>
  <si>
    <t>1398/03/19</t>
  </si>
  <si>
    <t>مشاركت دولتي9-شرايط خاص990909</t>
  </si>
  <si>
    <t>1396/09/10</t>
  </si>
  <si>
    <t>1399/09/09</t>
  </si>
  <si>
    <t>مشاركت رايان سايپا-3ماهه18%</t>
  </si>
  <si>
    <t>1399/11/18</t>
  </si>
  <si>
    <t>وزارت تعاون و کار رفاه اجتماعی</t>
  </si>
  <si>
    <t>خیر</t>
  </si>
  <si>
    <t>1395/08/25</t>
  </si>
  <si>
    <t>1399/08/25</t>
  </si>
  <si>
    <t>قیمت پایانی</t>
  </si>
  <si>
    <t xml:space="preserve"> مبلغ پس از تعدیل </t>
  </si>
  <si>
    <t>درصد تعدیل</t>
  </si>
  <si>
    <t xml:space="preserve">ارزش ناشی از تعدیل قیمت </t>
  </si>
  <si>
    <t>دلایل</t>
  </si>
  <si>
    <t>اطلاعات اوراق گواهی سپرده</t>
  </si>
  <si>
    <t>سرمایه گذاری در اوراق گواهی سپرده بانکی</t>
  </si>
  <si>
    <t>نرخ فروش</t>
  </si>
  <si>
    <t xml:space="preserve">درصد به کل دارایی‌ها </t>
  </si>
  <si>
    <t xml:space="preserve">سپرده 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</si>
  <si>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</si>
  <si>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</si>
  <si>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</si>
  <si>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</si>
  <si>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</si>
  <si>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</si>
  <si>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</si>
  <si>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سپرده کوتاه مدت</t>
  </si>
  <si>
    <t>بانک سرمایه جنت آباد شمالی</t>
  </si>
  <si>
    <t>حساب جاری</t>
  </si>
  <si>
    <t>1395/04/30</t>
  </si>
  <si>
    <t>بانک پارسیان ملاصدرا</t>
  </si>
  <si>
    <t>1395/06/27</t>
  </si>
  <si>
    <t>47000235398602</t>
  </si>
  <si>
    <t>105384513241181</t>
  </si>
  <si>
    <t>1395/08/19</t>
  </si>
  <si>
    <t>بانک کشاورزی ملاصدرا</t>
  </si>
  <si>
    <t>838420343</t>
  </si>
  <si>
    <t>1396/06/01</t>
  </si>
  <si>
    <t>بانک رفاه مرکزی پردیس</t>
  </si>
  <si>
    <t>226996165</t>
  </si>
  <si>
    <t>1396/06/28</t>
  </si>
  <si>
    <t>47000682641602</t>
  </si>
  <si>
    <t>1397/04/27</t>
  </si>
  <si>
    <t>بانک آینده شهید بهشتی</t>
  </si>
  <si>
    <t>1397/11/14</t>
  </si>
  <si>
    <t>0203287125000</t>
  </si>
  <si>
    <t>بانک آینده بهشتی- کاوسی فر</t>
  </si>
  <si>
    <t>0801132999004</t>
  </si>
  <si>
    <t>سپرده بلند مدت</t>
  </si>
  <si>
    <t>1398/01/17</t>
  </si>
  <si>
    <t>بانک آینده بخارست</t>
  </si>
  <si>
    <t>0203367028007</t>
  </si>
  <si>
    <t>1398/04/26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</si>
  <si>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</si>
  <si>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</si>
  <si>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</si>
  <si>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</si>
  <si>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</si>
  <si>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</si>
  <si>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</si>
  <si>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</si>
  <si>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</si>
  <si>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</si>
  <si>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</si>
  <si>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</si>
  <si>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</si>
  <si>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</si>
  <si>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</si>
  <si>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</si>
  <si>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</si>
  <si>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</si>
  <si>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</si>
  <si>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</si>
  <si>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</si>
  <si>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</si>
  <si>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</si>
  <si>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</si>
  <si>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</si>
  <si>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</si>
  <si>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</si>
  <si>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</si>
  <si>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</si>
  <si>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</si>
  <si>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 xml:space="preserve">سایر درآمدها </t>
  </si>
  <si>
    <t>تعدیل کارمزد کارگزار</t>
  </si>
  <si>
    <t>-</t>
  </si>
  <si>
    <t>1- سرمایه گذاری ها</t>
  </si>
  <si>
    <t>1-1-سرمایه‌گذاری در سهام و حق تقدم سهام</t>
  </si>
  <si>
    <t>اطلاعات آماری مرتبط با اوراق اختیار فروش تبعی خریداری شده توسط صندوق سرمایه گذاری:</t>
  </si>
  <si>
    <t>2-1-سرمایه‌گذاری در اوراق بهادار با درآمد ثابت یا علی‌الحساب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</si>
  <si>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</si>
  <si>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</si>
  <si>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4-1- سرمایه‌گذاری در گواهی سپرده‌ بانکی</t>
  </si>
  <si>
    <t>3-1- سرمایه‌گذاری در  سپرده‌ بانکی</t>
  </si>
  <si>
    <t>سود اوراق بهادار با درآمد ثابت و سپرده بانکی</t>
  </si>
  <si>
    <t>درآمد ناشی از تغییر قیمت اوراق بهادار</t>
  </si>
  <si>
    <t>سود(زیان) حاصل از فروش اوراق بهادار</t>
  </si>
  <si>
    <t>1-2-درآمد حاصل از سرمایه­گذاری در سهام و حق تقدم سهام:</t>
  </si>
  <si>
    <t>2-2-درآمد حاصل از سرمایه­گذاری در اوراق بهادار با درآمد ثابت:</t>
  </si>
  <si>
    <t>3-2-درآمد حاصل از سرمایه­گذاری در سپرده بانکی و گواهی سپرده:</t>
  </si>
  <si>
    <t>4-2-سایر درآمدها:</t>
  </si>
  <si>
    <t>2- درآمد حاصل از سرمایه گذاری ها</t>
  </si>
  <si>
    <t>صندوق سرمایه گذاری همیان سپهر</t>
  </si>
  <si>
    <t>04000841064002</t>
  </si>
  <si>
    <t>105301113241181</t>
  </si>
  <si>
    <t>20100036908606</t>
  </si>
  <si>
    <t>0100306754006</t>
  </si>
  <si>
    <t>0301966828009</t>
  </si>
  <si>
    <t xml:space="preserve">بانک توسعه تعاون ساوه </t>
  </si>
  <si>
    <t>3501-311-4782812-1</t>
  </si>
  <si>
    <t>1398/09/18</t>
  </si>
  <si>
    <t>بانک توسعه تعاون ساوه</t>
  </si>
  <si>
    <t>35015194782812/1</t>
  </si>
  <si>
    <t>1398/09/24</t>
  </si>
  <si>
    <t>بانک صادرات ایران</t>
  </si>
  <si>
    <t>سرمایه گذاری صدرتامین</t>
  </si>
  <si>
    <t>فولاد مبارکه اصفهان</t>
  </si>
  <si>
    <t>فولاد کاوه جنوب کیش</t>
  </si>
  <si>
    <t>کشت و صنعت دشت خرم دره</t>
  </si>
  <si>
    <t>ایران‌ارقام‌</t>
  </si>
  <si>
    <t>صنعتی‌ بهشهر</t>
  </si>
  <si>
    <t>بیمه  دی</t>
  </si>
  <si>
    <t>صكوك اجاره مخابرات-3 ماهه 16%</t>
  </si>
  <si>
    <t>1397/02/30</t>
  </si>
  <si>
    <t>1401/02/30</t>
  </si>
  <si>
    <t>صكوك مرابحه سايپا908-3ماهه 18%</t>
  </si>
  <si>
    <t>1395/08/26</t>
  </si>
  <si>
    <t>1399/08/26</t>
  </si>
  <si>
    <t>مشاركت دولتي1-شرايط خاص001026</t>
  </si>
  <si>
    <t>1396/10/26</t>
  </si>
  <si>
    <t>1400/10/26</t>
  </si>
  <si>
    <t>مشارکت دولتی9-شرایط خاص990909</t>
  </si>
  <si>
    <t>پتروشیمی شازند</t>
  </si>
  <si>
    <t>تولیدات پتروشیمی قائد بصیر</t>
  </si>
  <si>
    <t>صکوک مرابحه سایپا908-3ماهه 18%</t>
  </si>
  <si>
    <t>صکوک اجاره مخابرات-3 ماهه 16%</t>
  </si>
  <si>
    <t>مشارکت دولتی1-شرایط خاص001026</t>
  </si>
  <si>
    <t>مشارکت رایان سایپا-3ماهه18%</t>
  </si>
  <si>
    <t>ایران‌ خودرو</t>
  </si>
  <si>
    <t>تامین‌ ماسه‌ ریخته‌گری‌</t>
  </si>
  <si>
    <t>صنعتی دوده فام</t>
  </si>
  <si>
    <t>عمران‌وتوسعه‌فارس‌</t>
  </si>
  <si>
    <t>سیمان فارس و خوزستان</t>
  </si>
  <si>
    <t>نیروکلر</t>
  </si>
  <si>
    <t>پارس‌ خودرو</t>
  </si>
  <si>
    <t>مرابحه عام دولت2-ش.خ ساير0212</t>
  </si>
  <si>
    <t>1398/12/25</t>
  </si>
  <si>
    <t>1402/12/25</t>
  </si>
  <si>
    <t>بانک ملت</t>
  </si>
  <si>
    <t>پالایش نفت بندرعباس</t>
  </si>
  <si>
    <t>توسعه‌معادن‌وفلزات‌</t>
  </si>
  <si>
    <t>خدمات‌انفورماتیک‌</t>
  </si>
  <si>
    <t>شرکت ارتباطات سیار ایران</t>
  </si>
  <si>
    <t>صنایع پتروشیمی خلیج فارس</t>
  </si>
  <si>
    <t>فرآورده‌های‌غدایی‌وقندپیرانشهر</t>
  </si>
  <si>
    <t>مخابرات ایران</t>
  </si>
  <si>
    <t>ملی‌ صنایع‌ مس‌ ایران‌</t>
  </si>
  <si>
    <t>کشتیرانی جمهوری اسلامی ایران</t>
  </si>
  <si>
    <t>امتیاز تسهیلات مسکن دی98</t>
  </si>
  <si>
    <t>ح . کشتیرانی ج. ا. ا</t>
  </si>
  <si>
    <t>مجتمع صنایع لاستیک یزد</t>
  </si>
  <si>
    <t>0401313567005</t>
  </si>
  <si>
    <t>1399/02/04</t>
  </si>
  <si>
    <t>بانک ایران زمین انقلاب</t>
  </si>
  <si>
    <t>114-840-1396320-1</t>
  </si>
  <si>
    <t>1399/02/15</t>
  </si>
  <si>
    <t>114-985-1396320-1</t>
  </si>
  <si>
    <t>1399/02/30</t>
  </si>
  <si>
    <t>1399/03/19</t>
  </si>
  <si>
    <t>1399/03/27</t>
  </si>
  <si>
    <t>قاسم ایران</t>
  </si>
  <si>
    <t>لیزینگ‌صنعت‌ومعدن‌</t>
  </si>
  <si>
    <t>لبنیات‌کالبر</t>
  </si>
  <si>
    <t>بانک تجارت</t>
  </si>
  <si>
    <t>پالایش نفت اصفهان</t>
  </si>
  <si>
    <t>بیمه پاسارگاد</t>
  </si>
  <si>
    <t>سرمایه گذاری توسعه صنعت وتجارت</t>
  </si>
  <si>
    <t>پتروشیمی فناوران</t>
  </si>
  <si>
    <t>بین‌المللی‌توسعه‌ساختمان</t>
  </si>
  <si>
    <t>تولید نیروی برق دماوند</t>
  </si>
  <si>
    <t>گروه پتروشیمی س. ایرانیان</t>
  </si>
  <si>
    <t>لیزینگ رایان‌ سایپا</t>
  </si>
  <si>
    <t>شیشه‌ و گاز</t>
  </si>
  <si>
    <t>پالایش نفت تهران</t>
  </si>
  <si>
    <t>سرمایه‌گذاری‌غدیر(هلدینگ‌</t>
  </si>
  <si>
    <t>سرمایه گذاری دارویی تامین</t>
  </si>
  <si>
    <t>تنزیل سود سهام</t>
  </si>
  <si>
    <t>تنزیل سود بانک</t>
  </si>
  <si>
    <t>0.00%</t>
  </si>
  <si>
    <t>پتروشیمی پردیس</t>
  </si>
  <si>
    <t>1399/04/31</t>
  </si>
  <si>
    <t>اسنادخزانه-م7بودجه98-000719</t>
  </si>
  <si>
    <t>1398/07/16</t>
  </si>
  <si>
    <t>1400/07/19</t>
  </si>
  <si>
    <t>اسنادخزانه-م8بودجه98-000817</t>
  </si>
  <si>
    <t>اسنادخزانه-م21بودجه97-000728</t>
  </si>
  <si>
    <t>1398/03/25</t>
  </si>
  <si>
    <t>1400/07/28</t>
  </si>
  <si>
    <t>اسنادخزانه-م9بودجه98-000923</t>
  </si>
  <si>
    <t>1398/07/23</t>
  </si>
  <si>
    <t>1400/09/23</t>
  </si>
  <si>
    <t>اسنادخزانه-م11بودجه98-001013</t>
  </si>
  <si>
    <t>اسنادخزانه-م6بودجه98-000519</t>
  </si>
  <si>
    <t>اسنادخزانه-م12بودجه98-001111</t>
  </si>
  <si>
    <t>اسنادخزانه-م10بودجه98-001006</t>
  </si>
  <si>
    <t>0.01%</t>
  </si>
  <si>
    <t>1399/04/10</t>
  </si>
  <si>
    <t>1399/04/09</t>
  </si>
  <si>
    <t>0.03%</t>
  </si>
  <si>
    <t>-0.03%</t>
  </si>
  <si>
    <t>0.02%</t>
  </si>
  <si>
    <t>0.05%</t>
  </si>
  <si>
    <t>-0.04%</t>
  </si>
  <si>
    <t>سرمایه‌گذاری در سهام</t>
  </si>
  <si>
    <t>سرمایه‌گذاری در اوراق بهادار</t>
  </si>
  <si>
    <t>درآمد سپرده بانکی</t>
  </si>
  <si>
    <t>بانک‌پارسیان‌</t>
  </si>
  <si>
    <t>ح . تولیدمواداولیه‌داروپخش‌</t>
  </si>
  <si>
    <t>تولیدمواداولیه‌داروپخش‌</t>
  </si>
  <si>
    <t>پالایش نفت لاوان</t>
  </si>
  <si>
    <t>0.80%</t>
  </si>
  <si>
    <t>1399/05/31</t>
  </si>
  <si>
    <t>اسنادخزانه-م18بودجه98-010614</t>
  </si>
  <si>
    <t>1399/05/15</t>
  </si>
  <si>
    <t>-0.17%</t>
  </si>
  <si>
    <t>-0.31%</t>
  </si>
  <si>
    <t>0.64%</t>
  </si>
  <si>
    <t>1399/07/30</t>
  </si>
  <si>
    <t>پالایش نفت شیراز</t>
  </si>
  <si>
    <t>فولاد  خوزستان</t>
  </si>
  <si>
    <t>0.82%</t>
  </si>
  <si>
    <t>فیبر ایران‌</t>
  </si>
  <si>
    <t>گروه‌بهمن‌</t>
  </si>
  <si>
    <t>مبین انرژی خلیج فارس</t>
  </si>
  <si>
    <t>معدنی‌وصنعتی‌چادرملو</t>
  </si>
  <si>
    <t>اعتباری ملل</t>
  </si>
  <si>
    <t>سایپا</t>
  </si>
  <si>
    <t>گروه س توسعه صنعتی ایران</t>
  </si>
  <si>
    <t>سهامی ذوب آهن  اصفهان</t>
  </si>
  <si>
    <t>نفت‌ بهران‌</t>
  </si>
  <si>
    <t>1.17%</t>
  </si>
  <si>
    <t>بانک دی</t>
  </si>
  <si>
    <t>اجاره تابان سپهر14021206</t>
  </si>
  <si>
    <t>1398/12/06</t>
  </si>
  <si>
    <t>1402/12/06</t>
  </si>
  <si>
    <t>اسنادخزانه-م16بودجه98-010503</t>
  </si>
  <si>
    <t>1401/05/03</t>
  </si>
  <si>
    <t>0.12%</t>
  </si>
  <si>
    <t>0.37%</t>
  </si>
  <si>
    <t>مرابحه عام دولت4-ش.خ 0207</t>
  </si>
  <si>
    <t>1402/07/30</t>
  </si>
  <si>
    <t>0.08%</t>
  </si>
  <si>
    <t>آهنگری‌ تراکتورسازی‌ ایران‌</t>
  </si>
  <si>
    <t>0.89%</t>
  </si>
  <si>
    <t>-0.05%</t>
  </si>
  <si>
    <t>-0.06%</t>
  </si>
  <si>
    <t>-0.02%</t>
  </si>
  <si>
    <t>0.25%</t>
  </si>
  <si>
    <t>0.22%</t>
  </si>
  <si>
    <t>1.04%</t>
  </si>
  <si>
    <t>-0.09%</t>
  </si>
  <si>
    <t>0.28%</t>
  </si>
  <si>
    <t>1.80%</t>
  </si>
  <si>
    <t>0.90%</t>
  </si>
  <si>
    <t>1.60%</t>
  </si>
  <si>
    <t>0.06%</t>
  </si>
  <si>
    <t>-0.16%</t>
  </si>
  <si>
    <t>-0.21%</t>
  </si>
  <si>
    <t>4.85%</t>
  </si>
  <si>
    <t>3.23%</t>
  </si>
  <si>
    <t>1.00%</t>
  </si>
  <si>
    <t>برای ماه منتهی به 1399/08/30</t>
  </si>
  <si>
    <t>1399/08/30</t>
  </si>
  <si>
    <t>0.18%</t>
  </si>
  <si>
    <t>0.11%</t>
  </si>
  <si>
    <t>15.29%</t>
  </si>
  <si>
    <t>0.07%</t>
  </si>
  <si>
    <t>10.38%</t>
  </si>
  <si>
    <t>اسنادخزانه-م3بودجه99-011110</t>
  </si>
  <si>
    <t>1399/06/22</t>
  </si>
  <si>
    <t>1401/11/10</t>
  </si>
  <si>
    <t>5.98%</t>
  </si>
  <si>
    <t>1398/09/13</t>
  </si>
  <si>
    <t>1400/11/11</t>
  </si>
  <si>
    <t>3.78%</t>
  </si>
  <si>
    <t>1398/07/09</t>
  </si>
  <si>
    <t>1400/10/13</t>
  </si>
  <si>
    <t>اسنادخزانه-م23بودجه97-000824</t>
  </si>
  <si>
    <t>1400/08/24</t>
  </si>
  <si>
    <t>1.09%</t>
  </si>
  <si>
    <t>موسسه مالی واعتباری نور ملاصدرا</t>
  </si>
  <si>
    <t>0300568761001</t>
  </si>
  <si>
    <t>1396/09/01</t>
  </si>
  <si>
    <t>8.88%</t>
  </si>
  <si>
    <t>4.65%</t>
  </si>
  <si>
    <t>0.15%</t>
  </si>
  <si>
    <t>13.32%</t>
  </si>
  <si>
    <t>0201283315002</t>
  </si>
  <si>
    <t>1399/08/18</t>
  </si>
  <si>
    <t>پلیمر آریا ساسول</t>
  </si>
  <si>
    <t>مرابحه عام دولت2-ش.خ سایر0212</t>
  </si>
  <si>
    <t>سرمایه گذاری مالی سپهرصادرات</t>
  </si>
  <si>
    <t>پتروشیمی تندگویان</t>
  </si>
  <si>
    <t>سرمایه گذاری تامین اجتماعی</t>
  </si>
  <si>
    <t>14.74%</t>
  </si>
  <si>
    <t>22.73%</t>
  </si>
  <si>
    <t>6.95%</t>
  </si>
  <si>
    <t>2.74%</t>
  </si>
  <si>
    <t>25.31%</t>
  </si>
  <si>
    <t>-0.74%</t>
  </si>
  <si>
    <t>23.32%</t>
  </si>
  <si>
    <t>10.54%</t>
  </si>
  <si>
    <t>18.06%</t>
  </si>
  <si>
    <t>21.48%</t>
  </si>
  <si>
    <t>-0.81%</t>
  </si>
  <si>
    <t>10.50%</t>
  </si>
  <si>
    <t>-0.29%</t>
  </si>
  <si>
    <t>17.27%</t>
  </si>
  <si>
    <t>-0.56%</t>
  </si>
  <si>
    <t>11.64%</t>
  </si>
  <si>
    <t>-0.42%</t>
  </si>
  <si>
    <t>10.14%</t>
  </si>
  <si>
    <t>-0.30%</t>
  </si>
  <si>
    <t>7.47%</t>
  </si>
  <si>
    <t>-0.89%</t>
  </si>
  <si>
    <t>28.46%</t>
  </si>
  <si>
    <t>-1.61%</t>
  </si>
  <si>
    <t>5.43%</t>
  </si>
  <si>
    <t>-0.47%</t>
  </si>
  <si>
    <t>13.87%</t>
  </si>
  <si>
    <t>-0.54%</t>
  </si>
  <si>
    <t>1.95%</t>
  </si>
  <si>
    <t>-0.11%</t>
  </si>
  <si>
    <t>0.87%</t>
  </si>
  <si>
    <t>0.23%</t>
  </si>
  <si>
    <t>1.06%</t>
  </si>
  <si>
    <t>3.68%</t>
  </si>
  <si>
    <t>0.26%</t>
  </si>
  <si>
    <t>-0.64%</t>
  </si>
  <si>
    <t>0.29%</t>
  </si>
  <si>
    <t>-0.53%</t>
  </si>
  <si>
    <t>0.92%</t>
  </si>
  <si>
    <t>1.67%</t>
  </si>
  <si>
    <t>0.13%</t>
  </si>
  <si>
    <t>2.76%</t>
  </si>
  <si>
    <t>16.27%</t>
  </si>
  <si>
    <t>-0.28%</t>
  </si>
  <si>
    <t>1.64%</t>
  </si>
  <si>
    <t>0.66%</t>
  </si>
  <si>
    <t>3.98%</t>
  </si>
  <si>
    <t>1.79%</t>
  </si>
  <si>
    <t>1.77%</t>
  </si>
  <si>
    <t>2.15%</t>
  </si>
  <si>
    <t>1.38%</t>
  </si>
  <si>
    <t>2.05%</t>
  </si>
  <si>
    <t>226.80%</t>
  </si>
  <si>
    <t>-2.22%</t>
  </si>
  <si>
    <t>-50.24%</t>
  </si>
  <si>
    <t>0.49%</t>
  </si>
  <si>
    <t>-65.69%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</si>
</sst>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sz val="11"/>
      <name val="Calibri"/>
      <family val="2"/>
    </font>
    <font>
      <b/>
      <sz val="12"/>
      <color rgb="FF0062AC"/>
      <name val="B Titr"/>
      <charset val="178"/>
    </font>
    <font>
      <sz val="10"/>
      <color theme="1"/>
      <name val="B Nazanin"/>
      <charset val="178"/>
    </font>
    <font>
      <b/>
      <sz val="10"/>
      <color theme="1"/>
      <name val="B Nazanin"/>
      <charset val="178"/>
    </font>
    <font>
      <b/>
      <sz val="10"/>
      <color rgb="FF0062AC"/>
      <name val="B Titr"/>
      <charset val="178"/>
    </font>
    <font>
      <sz val="10"/>
      <color theme="1"/>
      <name val="Calibri"/>
      <family val="2"/>
      <charset val="178"/>
      <scheme val="minor"/>
    </font>
    <font>
      <sz val="11"/>
      <color theme="1"/>
      <name val="B Nazanin"/>
      <charset val="178"/>
    </font>
    <font>
      <b/>
      <sz val="11"/>
      <color rgb="FF000000"/>
      <name val="B Nazanin"/>
      <charset val="178"/>
    </font>
    <font>
      <sz val="11"/>
      <name val="B Nazanin"/>
      <charset val="178"/>
    </font>
    <font>
      <sz val="12"/>
      <name val="B Nazanin"/>
    </font>
    <font>
      <b/>
      <sz val="12"/>
      <name val="B Nazanin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0" fontId="1" fillId="0" borderId="0" xfId="1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0" fontId="1" fillId="0" borderId="2" xfId="0" applyFont="1" applyBorder="1"/>
    <xf numFmtId="0" fontId="1" fillId="0" borderId="4" xfId="0" applyFont="1" applyBorder="1"/>
    <xf numFmtId="0" fontId="1" fillId="0" borderId="3" xfId="0" applyFont="1" applyBorder="1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0" xfId="0" applyFont="1"/>
    <xf numFmtId="0" fontId="5" fillId="0" borderId="0" xfId="0" applyFont="1" applyAlignment="1">
      <alignment vertical="center" readingOrder="2"/>
    </xf>
    <xf numFmtId="0" fontId="7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" fillId="0" borderId="0" xfId="0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38" fontId="1" fillId="0" borderId="0" xfId="0" applyNumberFormat="1" applyFont="1" applyAlignment="1">
      <alignment horizontal="center" vertical="center"/>
    </xf>
    <xf numFmtId="38" fontId="0" fillId="0" borderId="0" xfId="0" applyNumberFormat="1"/>
    <xf numFmtId="38" fontId="1" fillId="0" borderId="1" xfId="0" applyNumberFormat="1" applyFont="1" applyBorder="1" applyAlignment="1">
      <alignment horizontal="center" vertical="center"/>
    </xf>
    <xf numFmtId="38" fontId="0" fillId="0" borderId="0" xfId="0" applyNumberFormat="1" applyAlignment="1">
      <alignment horizontal="center"/>
    </xf>
    <xf numFmtId="38" fontId="1" fillId="0" borderId="2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38" fontId="1" fillId="0" borderId="0" xfId="0" applyNumberFormat="1" applyFont="1" applyBorder="1" applyAlignment="1">
      <alignment horizontal="center" vertical="center"/>
    </xf>
    <xf numFmtId="10" fontId="1" fillId="0" borderId="0" xfId="0" applyNumberFormat="1" applyFont="1" applyBorder="1" applyAlignment="1">
      <alignment horizontal="center" vertical="center"/>
    </xf>
    <xf numFmtId="0" fontId="0" fillId="0" borderId="0" xfId="0"/>
    <xf numFmtId="0" fontId="13" fillId="0" borderId="0" xfId="0" applyFont="1"/>
    <xf numFmtId="0" fontId="14" fillId="0" borderId="0" xfId="0" applyFont="1"/>
    <xf numFmtId="3" fontId="13" fillId="0" borderId="0" xfId="0" applyNumberFormat="1" applyFont="1"/>
    <xf numFmtId="0" fontId="0" fillId="0" borderId="0" xfId="0"/>
    <xf numFmtId="3" fontId="1" fillId="0" borderId="6" xfId="0" applyNumberFormat="1" applyFont="1" applyBorder="1" applyAlignment="1">
      <alignment horizontal="center" vertical="center"/>
    </xf>
    <xf numFmtId="10" fontId="1" fillId="0" borderId="6" xfId="0" applyNumberFormat="1" applyFont="1" applyBorder="1" applyAlignment="1">
      <alignment horizontal="center" vertical="center"/>
    </xf>
    <xf numFmtId="0" fontId="0" fillId="0" borderId="0" xfId="0" applyBorder="1"/>
    <xf numFmtId="3" fontId="1" fillId="0" borderId="7" xfId="0" applyNumberFormat="1" applyFont="1" applyBorder="1" applyAlignment="1">
      <alignment horizontal="center" vertical="center"/>
    </xf>
    <xf numFmtId="10" fontId="1" fillId="0" borderId="7" xfId="0" applyNumberFormat="1" applyFont="1" applyBorder="1" applyAlignment="1">
      <alignment horizontal="center" vertical="center"/>
    </xf>
    <xf numFmtId="38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38" fontId="1" fillId="0" borderId="7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9" fontId="1" fillId="0" borderId="6" xfId="0" applyNumberFormat="1" applyFont="1" applyBorder="1" applyAlignment="1">
      <alignment horizontal="center" vertical="center"/>
    </xf>
    <xf numFmtId="9" fontId="1" fillId="0" borderId="7" xfId="0" applyNumberFormat="1" applyFont="1" applyBorder="1" applyAlignment="1">
      <alignment horizontal="center" vertical="center"/>
    </xf>
    <xf numFmtId="9" fontId="1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 readingOrder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 readingOrder="2"/>
    </xf>
    <xf numFmtId="0" fontId="2" fillId="0" borderId="4" xfId="0" applyFont="1" applyBorder="1" applyAlignment="1">
      <alignment horizontal="center" vertical="center"/>
    </xf>
    <xf numFmtId="38" fontId="2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38" fontId="11" fillId="0" borderId="2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38" fontId="2" fillId="0" borderId="5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36"/>
  <sheetViews>
    <sheetView rightToLeft="1" view="pageBreakPreview" topLeftCell="A15" zoomScaleNormal="70" zoomScaleSheetLayoutView="100" workbookViewId="0">
      <selection activeCell="K12" sqref="K12"/>
    </sheetView>
  </sheetViews>
  <sheetFormatPr defaultRowHeight="18.75"/>
  <cols>
    <col min="1" max="1" width="25.28515625" style="2" bestFit="1" customWidth="1"/>
    <col min="2" max="2" width="1" style="2" customWidth="1"/>
    <col min="3" max="3" width="11.5703125" style="2" bestFit="1" customWidth="1"/>
    <col min="4" max="4" width="1" style="2" customWidth="1"/>
    <col min="5" max="5" width="18.85546875" style="2" bestFit="1" customWidth="1"/>
    <col min="6" max="6" width="1" style="2" customWidth="1"/>
    <col min="7" max="7" width="23.85546875" style="2" bestFit="1" customWidth="1"/>
    <col min="8" max="8" width="1" style="2" customWidth="1"/>
    <col min="9" max="9" width="11.42578125" style="2" bestFit="1" customWidth="1"/>
    <col min="10" max="10" width="1" style="2" customWidth="1"/>
    <col min="11" max="11" width="18.85546875" style="2" bestFit="1" customWidth="1"/>
    <col min="12" max="12" width="1" style="2" customWidth="1"/>
    <col min="13" max="13" width="11.7109375" style="2" bestFit="1" customWidth="1"/>
    <col min="14" max="14" width="1" style="2" customWidth="1"/>
    <col min="15" max="15" width="15.7109375" style="2" bestFit="1" customWidth="1"/>
    <col min="16" max="16" width="1" style="2" customWidth="1"/>
    <col min="17" max="17" width="11.5703125" style="2" bestFit="1" customWidth="1"/>
    <col min="18" max="18" width="1" style="2" customWidth="1"/>
    <col min="19" max="19" width="13.85546875" style="2" bestFit="1" customWidth="1"/>
    <col min="20" max="20" width="1" style="2" customWidth="1"/>
    <col min="21" max="21" width="18.85546875" style="2" bestFit="1" customWidth="1"/>
    <col min="22" max="22" width="1" style="2" customWidth="1"/>
    <col min="23" max="23" width="23.85546875" style="2" bestFit="1" customWidth="1"/>
    <col min="24" max="24" width="1" style="2" customWidth="1"/>
    <col min="25" max="25" width="25.85546875" style="2" bestFit="1" customWidth="1"/>
    <col min="26" max="26" width="1" style="2" customWidth="1"/>
    <col min="27" max="27" width="9.140625" style="2" customWidth="1"/>
    <col min="28" max="30" width="9.140625" style="2"/>
    <col min="31" max="31" width="17" style="2" bestFit="1" customWidth="1"/>
    <col min="32" max="16384" width="9.140625" style="2"/>
  </cols>
  <sheetData>
    <row r="2" spans="1:31" ht="30" customHeight="1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</row>
    <row r="3" spans="1:31" ht="30" customHeight="1">
      <c r="A3" s="50" t="s">
        <v>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</row>
    <row r="4" spans="1:31" ht="30">
      <c r="A4" s="50" t="s">
        <v>299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</row>
    <row r="5" spans="1:31" s="14" customFormat="1" ht="25.5">
      <c r="A5" s="55" t="s">
        <v>114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</row>
    <row r="6" spans="1:31" s="14" customFormat="1" ht="25.5">
      <c r="A6" s="55" t="s">
        <v>115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</row>
    <row r="8" spans="1:31" ht="30">
      <c r="A8" s="50" t="s">
        <v>2</v>
      </c>
      <c r="C8" s="53" t="s">
        <v>255</v>
      </c>
      <c r="D8" s="53" t="s">
        <v>3</v>
      </c>
      <c r="E8" s="53" t="s">
        <v>3</v>
      </c>
      <c r="F8" s="53" t="s">
        <v>3</v>
      </c>
      <c r="G8" s="53" t="s">
        <v>3</v>
      </c>
      <c r="I8" s="53" t="s">
        <v>4</v>
      </c>
      <c r="J8" s="53" t="s">
        <v>4</v>
      </c>
      <c r="K8" s="53" t="s">
        <v>4</v>
      </c>
      <c r="L8" s="53" t="s">
        <v>4</v>
      </c>
      <c r="M8" s="53" t="s">
        <v>4</v>
      </c>
      <c r="N8" s="53" t="s">
        <v>4</v>
      </c>
      <c r="O8" s="53" t="s">
        <v>4</v>
      </c>
      <c r="Q8" s="53" t="s">
        <v>300</v>
      </c>
      <c r="R8" s="53" t="s">
        <v>5</v>
      </c>
      <c r="S8" s="53" t="s">
        <v>5</v>
      </c>
      <c r="T8" s="53" t="s">
        <v>5</v>
      </c>
      <c r="U8" s="53" t="s">
        <v>5</v>
      </c>
      <c r="V8" s="53" t="s">
        <v>5</v>
      </c>
      <c r="W8" s="53" t="s">
        <v>5</v>
      </c>
      <c r="X8" s="53" t="s">
        <v>5</v>
      </c>
      <c r="Y8" s="53" t="s">
        <v>5</v>
      </c>
      <c r="AE8" s="4">
        <v>590848004105</v>
      </c>
    </row>
    <row r="9" spans="1:31" ht="30">
      <c r="A9" s="50" t="s">
        <v>2</v>
      </c>
      <c r="C9" s="54" t="s">
        <v>6</v>
      </c>
      <c r="D9" s="19"/>
      <c r="E9" s="54" t="s">
        <v>7</v>
      </c>
      <c r="F9" s="19"/>
      <c r="G9" s="54" t="s">
        <v>8</v>
      </c>
      <c r="I9" s="50" t="s">
        <v>9</v>
      </c>
      <c r="J9" s="50" t="s">
        <v>9</v>
      </c>
      <c r="K9" s="50" t="s">
        <v>9</v>
      </c>
      <c r="L9" s="19"/>
      <c r="M9" s="50" t="s">
        <v>10</v>
      </c>
      <c r="N9" s="50" t="s">
        <v>10</v>
      </c>
      <c r="O9" s="50" t="s">
        <v>10</v>
      </c>
      <c r="Q9" s="54" t="s">
        <v>6</v>
      </c>
      <c r="R9" s="19"/>
      <c r="S9" s="54" t="s">
        <v>11</v>
      </c>
      <c r="T9" s="19"/>
      <c r="U9" s="54" t="s">
        <v>7</v>
      </c>
      <c r="V9" s="19"/>
      <c r="W9" s="54" t="s">
        <v>8</v>
      </c>
      <c r="X9" s="19"/>
      <c r="Y9" s="51" t="s">
        <v>12</v>
      </c>
    </row>
    <row r="10" spans="1:31" ht="30">
      <c r="A10" s="50" t="s">
        <v>2</v>
      </c>
      <c r="C10" s="53" t="s">
        <v>6</v>
      </c>
      <c r="D10" s="19"/>
      <c r="E10" s="53" t="s">
        <v>7</v>
      </c>
      <c r="F10" s="19"/>
      <c r="G10" s="53" t="s">
        <v>8</v>
      </c>
      <c r="I10" s="53" t="s">
        <v>6</v>
      </c>
      <c r="J10" s="19"/>
      <c r="K10" s="53" t="s">
        <v>7</v>
      </c>
      <c r="L10" s="19"/>
      <c r="M10" s="53" t="s">
        <v>6</v>
      </c>
      <c r="N10" s="19"/>
      <c r="O10" s="53" t="s">
        <v>13</v>
      </c>
      <c r="Q10" s="53" t="s">
        <v>6</v>
      </c>
      <c r="R10" s="19"/>
      <c r="S10" s="53" t="s">
        <v>11</v>
      </c>
      <c r="T10" s="19"/>
      <c r="U10" s="53" t="s">
        <v>7</v>
      </c>
      <c r="V10" s="19"/>
      <c r="W10" s="53" t="s">
        <v>8</v>
      </c>
      <c r="X10" s="19"/>
      <c r="Y10" s="52" t="s">
        <v>12</v>
      </c>
    </row>
    <row r="11" spans="1:31" ht="21">
      <c r="A11" s="3" t="s">
        <v>263</v>
      </c>
      <c r="C11" s="4">
        <v>1100000</v>
      </c>
      <c r="E11" s="4">
        <v>15545001985</v>
      </c>
      <c r="G11" s="4">
        <v>15797144385</v>
      </c>
      <c r="I11" s="4">
        <v>0</v>
      </c>
      <c r="K11" s="4">
        <v>0</v>
      </c>
      <c r="M11" s="4">
        <v>-1100000</v>
      </c>
      <c r="O11" s="4">
        <v>15934646858</v>
      </c>
      <c r="Q11" s="4">
        <v>0</v>
      </c>
      <c r="S11" s="4">
        <v>0</v>
      </c>
      <c r="U11" s="4">
        <v>0</v>
      </c>
      <c r="W11" s="4">
        <v>0</v>
      </c>
      <c r="Y11" s="5" t="s">
        <v>216</v>
      </c>
    </row>
    <row r="12" spans="1:31" ht="21">
      <c r="A12" s="3" t="s">
        <v>176</v>
      </c>
      <c r="C12" s="4">
        <v>1800000</v>
      </c>
      <c r="E12" s="4">
        <v>10073647558</v>
      </c>
      <c r="G12" s="4">
        <v>9554808600</v>
      </c>
      <c r="I12" s="4">
        <v>0</v>
      </c>
      <c r="K12" s="4">
        <v>0</v>
      </c>
      <c r="M12" s="4">
        <v>-1800000</v>
      </c>
      <c r="O12" s="4">
        <v>8389782048</v>
      </c>
      <c r="Q12" s="4">
        <v>0</v>
      </c>
      <c r="S12" s="4">
        <v>0</v>
      </c>
      <c r="U12" s="4">
        <v>0</v>
      </c>
      <c r="W12" s="4">
        <v>0</v>
      </c>
      <c r="Y12" s="5" t="s">
        <v>216</v>
      </c>
    </row>
    <row r="13" spans="1:31" ht="21">
      <c r="A13" s="3" t="s">
        <v>149</v>
      </c>
      <c r="C13" s="4">
        <v>500000</v>
      </c>
      <c r="E13" s="4">
        <v>11446760325</v>
      </c>
      <c r="G13" s="4">
        <v>11400759450</v>
      </c>
      <c r="I13" s="4">
        <v>0</v>
      </c>
      <c r="K13" s="4">
        <v>0</v>
      </c>
      <c r="M13" s="4">
        <v>-74166</v>
      </c>
      <c r="O13" s="4">
        <v>1647946870</v>
      </c>
      <c r="Q13" s="4">
        <v>425834</v>
      </c>
      <c r="S13" s="4">
        <v>23778</v>
      </c>
      <c r="U13" s="4">
        <v>9748839473</v>
      </c>
      <c r="W13" s="4">
        <v>10065234240.930599</v>
      </c>
      <c r="Y13" s="5" t="s">
        <v>281</v>
      </c>
    </row>
    <row r="14" spans="1:31" ht="21">
      <c r="A14" s="3" t="s">
        <v>211</v>
      </c>
      <c r="C14" s="4">
        <v>627000</v>
      </c>
      <c r="E14" s="4">
        <v>10088933844</v>
      </c>
      <c r="G14" s="4">
        <v>9037405575</v>
      </c>
      <c r="I14" s="4">
        <v>0</v>
      </c>
      <c r="K14" s="4">
        <v>0</v>
      </c>
      <c r="M14" s="4">
        <v>-627000</v>
      </c>
      <c r="O14" s="4">
        <v>7148899577</v>
      </c>
      <c r="Q14" s="4">
        <v>0</v>
      </c>
      <c r="S14" s="4">
        <v>0</v>
      </c>
      <c r="U14" s="4">
        <v>0</v>
      </c>
      <c r="W14" s="4">
        <v>0</v>
      </c>
      <c r="Y14" s="5" t="s">
        <v>216</v>
      </c>
    </row>
    <row r="15" spans="1:31" ht="21">
      <c r="A15" s="3" t="s">
        <v>256</v>
      </c>
      <c r="C15" s="4">
        <v>158134</v>
      </c>
      <c r="E15" s="4">
        <v>16725381420</v>
      </c>
      <c r="G15" s="4">
        <v>16838839547.429399</v>
      </c>
      <c r="I15" s="4">
        <v>0</v>
      </c>
      <c r="K15" s="4">
        <v>0</v>
      </c>
      <c r="M15" s="4">
        <v>-158134</v>
      </c>
      <c r="O15" s="4">
        <v>15235767613</v>
      </c>
      <c r="Q15" s="4">
        <v>0</v>
      </c>
      <c r="S15" s="4">
        <v>0</v>
      </c>
      <c r="U15" s="4">
        <v>0</v>
      </c>
      <c r="W15" s="4">
        <v>0</v>
      </c>
      <c r="Y15" s="5" t="s">
        <v>216</v>
      </c>
    </row>
    <row r="16" spans="1:31" ht="21">
      <c r="A16" s="3" t="s">
        <v>246</v>
      </c>
      <c r="C16" s="4">
        <v>650000</v>
      </c>
      <c r="E16" s="4">
        <v>31859593391</v>
      </c>
      <c r="G16" s="4">
        <v>31608801900</v>
      </c>
      <c r="I16" s="4">
        <v>635742</v>
      </c>
      <c r="K16" s="4">
        <v>27892600222</v>
      </c>
      <c r="M16" s="4">
        <v>-76439</v>
      </c>
      <c r="O16" s="4">
        <v>3403331780</v>
      </c>
      <c r="Q16" s="4">
        <v>1209303</v>
      </c>
      <c r="S16" s="4">
        <v>45400</v>
      </c>
      <c r="U16" s="4">
        <v>56129362801</v>
      </c>
      <c r="W16" s="4">
        <v>54575687180.610001</v>
      </c>
      <c r="Y16" s="5" t="s">
        <v>296</v>
      </c>
    </row>
    <row r="17" spans="1:25" ht="21">
      <c r="A17" s="3" t="s">
        <v>264</v>
      </c>
      <c r="C17" s="4">
        <v>5990000</v>
      </c>
      <c r="E17" s="4">
        <v>17983773216</v>
      </c>
      <c r="G17" s="4">
        <v>15064529535</v>
      </c>
      <c r="I17" s="4">
        <v>14000000</v>
      </c>
      <c r="K17" s="4">
        <v>32057721679</v>
      </c>
      <c r="M17" s="4">
        <v>-5990000</v>
      </c>
      <c r="O17" s="4">
        <v>14727400878</v>
      </c>
      <c r="Q17" s="4">
        <v>14000000</v>
      </c>
      <c r="S17" s="4">
        <v>2610</v>
      </c>
      <c r="U17" s="4">
        <v>32057721679</v>
      </c>
      <c r="W17" s="4">
        <v>36322587000</v>
      </c>
      <c r="Y17" s="5" t="s">
        <v>297</v>
      </c>
    </row>
    <row r="18" spans="1:25" ht="21">
      <c r="A18" s="3" t="s">
        <v>266</v>
      </c>
      <c r="C18" s="4">
        <v>1700000</v>
      </c>
      <c r="E18" s="4">
        <v>9328368571</v>
      </c>
      <c r="G18" s="4">
        <v>8599824765</v>
      </c>
      <c r="I18" s="4">
        <v>0</v>
      </c>
      <c r="K18" s="4">
        <v>0</v>
      </c>
      <c r="M18" s="4">
        <v>-1700000</v>
      </c>
      <c r="O18" s="4">
        <v>7561092872</v>
      </c>
      <c r="Q18" s="4">
        <v>0</v>
      </c>
      <c r="S18" s="4">
        <v>0</v>
      </c>
      <c r="U18" s="4">
        <v>0</v>
      </c>
      <c r="W18" s="4">
        <v>0</v>
      </c>
      <c r="Y18" s="5" t="s">
        <v>216</v>
      </c>
    </row>
    <row r="19" spans="1:25" ht="21">
      <c r="A19" s="3" t="s">
        <v>257</v>
      </c>
      <c r="C19" s="4">
        <v>250000</v>
      </c>
      <c r="E19" s="4">
        <v>10062032496</v>
      </c>
      <c r="G19" s="4">
        <v>8419603500</v>
      </c>
      <c r="I19" s="4">
        <v>0</v>
      </c>
      <c r="K19" s="4">
        <v>0</v>
      </c>
      <c r="M19" s="4">
        <v>-250000</v>
      </c>
      <c r="O19" s="4">
        <v>8198307022</v>
      </c>
      <c r="Q19" s="4">
        <v>0</v>
      </c>
      <c r="S19" s="4">
        <v>0</v>
      </c>
      <c r="U19" s="4">
        <v>0</v>
      </c>
      <c r="W19" s="4">
        <v>0</v>
      </c>
      <c r="Y19" s="5" t="s">
        <v>216</v>
      </c>
    </row>
    <row r="20" spans="1:25" ht="21">
      <c r="A20" s="3" t="s">
        <v>144</v>
      </c>
      <c r="C20" s="4">
        <v>500000</v>
      </c>
      <c r="E20" s="4">
        <v>9325645862</v>
      </c>
      <c r="G20" s="4">
        <v>7122368250</v>
      </c>
      <c r="I20" s="4">
        <v>0</v>
      </c>
      <c r="K20" s="4">
        <v>0</v>
      </c>
      <c r="M20" s="4">
        <v>-500000</v>
      </c>
      <c r="O20" s="4">
        <v>6349953657</v>
      </c>
      <c r="Q20" s="4">
        <v>0</v>
      </c>
      <c r="S20" s="4">
        <v>0</v>
      </c>
      <c r="U20" s="4">
        <v>0</v>
      </c>
      <c r="W20" s="4">
        <v>0</v>
      </c>
      <c r="Y20" s="5" t="s">
        <v>216</v>
      </c>
    </row>
    <row r="21" spans="1:25" ht="21">
      <c r="A21" s="3" t="s">
        <v>259</v>
      </c>
      <c r="C21" s="4">
        <v>850000</v>
      </c>
      <c r="E21" s="4">
        <v>10199981743</v>
      </c>
      <c r="G21" s="4">
        <v>9378861750</v>
      </c>
      <c r="I21" s="4">
        <v>1000000</v>
      </c>
      <c r="K21" s="4">
        <v>7456913547</v>
      </c>
      <c r="M21" s="4">
        <v>-1850000</v>
      </c>
      <c r="O21" s="4">
        <v>13516595005</v>
      </c>
      <c r="Q21" s="4">
        <v>0</v>
      </c>
      <c r="S21" s="4">
        <v>0</v>
      </c>
      <c r="U21" s="4">
        <v>0</v>
      </c>
      <c r="W21" s="4">
        <v>0</v>
      </c>
      <c r="Y21" s="5" t="s">
        <v>216</v>
      </c>
    </row>
    <row r="22" spans="1:25" ht="21">
      <c r="A22" s="3" t="s">
        <v>265</v>
      </c>
      <c r="C22" s="4">
        <v>1400000</v>
      </c>
      <c r="E22" s="4">
        <v>19645305544</v>
      </c>
      <c r="G22" s="4">
        <v>14153283900</v>
      </c>
      <c r="I22" s="4">
        <v>0</v>
      </c>
      <c r="K22" s="4">
        <v>0</v>
      </c>
      <c r="M22" s="4">
        <v>-1400000</v>
      </c>
      <c r="O22" s="4">
        <v>12090095787</v>
      </c>
      <c r="Q22" s="4">
        <v>0</v>
      </c>
      <c r="S22" s="4">
        <v>0</v>
      </c>
      <c r="U22" s="4">
        <v>0</v>
      </c>
      <c r="W22" s="4">
        <v>0</v>
      </c>
      <c r="Y22" s="5" t="s">
        <v>216</v>
      </c>
    </row>
    <row r="23" spans="1:25" ht="21">
      <c r="A23" s="3" t="s">
        <v>260</v>
      </c>
      <c r="C23" s="4">
        <v>236722</v>
      </c>
      <c r="E23" s="4">
        <v>6803814543</v>
      </c>
      <c r="G23" s="4">
        <v>5245138006.3889999</v>
      </c>
      <c r="I23" s="4">
        <v>0</v>
      </c>
      <c r="K23" s="4">
        <v>0</v>
      </c>
      <c r="M23" s="4">
        <v>-236722</v>
      </c>
      <c r="O23" s="4">
        <v>4416834493</v>
      </c>
      <c r="Q23" s="4">
        <v>0</v>
      </c>
      <c r="S23" s="4">
        <v>0</v>
      </c>
      <c r="U23" s="4">
        <v>0</v>
      </c>
      <c r="W23" s="4">
        <v>0</v>
      </c>
      <c r="Y23" s="5" t="s">
        <v>216</v>
      </c>
    </row>
    <row r="24" spans="1:25" ht="21">
      <c r="A24" s="3" t="s">
        <v>188</v>
      </c>
      <c r="C24" s="4">
        <v>818</v>
      </c>
      <c r="E24" s="4">
        <v>33051168</v>
      </c>
      <c r="G24" s="4">
        <v>82351660.713300005</v>
      </c>
      <c r="I24" s="4">
        <v>0</v>
      </c>
      <c r="K24" s="4">
        <v>0</v>
      </c>
      <c r="M24" s="4">
        <v>0</v>
      </c>
      <c r="O24" s="4">
        <v>0</v>
      </c>
      <c r="Q24" s="4">
        <v>818</v>
      </c>
      <c r="S24" s="4">
        <v>97441</v>
      </c>
      <c r="U24" s="4">
        <v>33051168</v>
      </c>
      <c r="W24" s="4">
        <v>79232482.908899993</v>
      </c>
      <c r="Y24" s="5" t="s">
        <v>233</v>
      </c>
    </row>
    <row r="25" spans="1:25" ht="21">
      <c r="A25" s="3" t="s">
        <v>267</v>
      </c>
      <c r="C25" s="4">
        <v>200000</v>
      </c>
      <c r="E25" s="4">
        <v>12243345187</v>
      </c>
      <c r="G25" s="4">
        <v>12006135900</v>
      </c>
      <c r="I25" s="4">
        <v>0</v>
      </c>
      <c r="K25" s="4">
        <v>0</v>
      </c>
      <c r="M25" s="4">
        <v>-200000</v>
      </c>
      <c r="O25" s="4">
        <v>11407717859</v>
      </c>
      <c r="Q25" s="4">
        <v>0</v>
      </c>
      <c r="S25" s="4">
        <v>0</v>
      </c>
      <c r="U25" s="4">
        <v>0</v>
      </c>
      <c r="W25" s="4">
        <v>0</v>
      </c>
      <c r="Y25" s="5" t="s">
        <v>216</v>
      </c>
    </row>
    <row r="26" spans="1:25" ht="21">
      <c r="A26" s="3" t="s">
        <v>202</v>
      </c>
      <c r="C26" s="4">
        <v>0</v>
      </c>
      <c r="E26" s="4">
        <v>0</v>
      </c>
      <c r="G26" s="4">
        <v>0</v>
      </c>
      <c r="I26" s="4">
        <v>2750000</v>
      </c>
      <c r="K26" s="4">
        <v>39553332576</v>
      </c>
      <c r="M26" s="4">
        <v>-2000000</v>
      </c>
      <c r="O26" s="4">
        <v>27316494208</v>
      </c>
      <c r="Q26" s="4">
        <v>750000</v>
      </c>
      <c r="S26" s="4">
        <v>15060</v>
      </c>
      <c r="U26" s="4">
        <v>10318948017</v>
      </c>
      <c r="W26" s="4">
        <v>11227794750</v>
      </c>
      <c r="Y26" s="5" t="s">
        <v>298</v>
      </c>
    </row>
    <row r="27" spans="1:25" ht="21">
      <c r="A27" s="3" t="s">
        <v>142</v>
      </c>
      <c r="C27" s="4">
        <v>0</v>
      </c>
      <c r="E27" s="4">
        <v>0</v>
      </c>
      <c r="G27" s="4">
        <v>0</v>
      </c>
      <c r="I27" s="4">
        <v>6600000</v>
      </c>
      <c r="K27" s="4">
        <v>19289884143</v>
      </c>
      <c r="M27" s="4">
        <v>-6600000</v>
      </c>
      <c r="O27" s="4">
        <v>17773614191</v>
      </c>
      <c r="Q27" s="4">
        <v>0</v>
      </c>
      <c r="S27" s="4">
        <v>0</v>
      </c>
      <c r="U27" s="4">
        <v>0</v>
      </c>
      <c r="W27" s="4">
        <v>0</v>
      </c>
      <c r="Y27" s="5" t="s">
        <v>216</v>
      </c>
    </row>
    <row r="28" spans="1:25" ht="21">
      <c r="A28" s="3" t="s">
        <v>166</v>
      </c>
      <c r="C28" s="4">
        <v>0</v>
      </c>
      <c r="E28" s="4">
        <v>0</v>
      </c>
      <c r="G28" s="4">
        <v>0</v>
      </c>
      <c r="I28" s="4">
        <v>4400000</v>
      </c>
      <c r="K28" s="4">
        <v>14925838235</v>
      </c>
      <c r="M28" s="4">
        <v>-4400000</v>
      </c>
      <c r="O28" s="4">
        <v>13575667061</v>
      </c>
      <c r="Q28" s="4">
        <v>0</v>
      </c>
      <c r="S28" s="4">
        <v>0</v>
      </c>
      <c r="U28" s="4">
        <v>0</v>
      </c>
      <c r="W28" s="4">
        <v>0</v>
      </c>
      <c r="Y28" s="5" t="s">
        <v>216</v>
      </c>
    </row>
    <row r="29" spans="1:25" ht="21">
      <c r="A29" s="3"/>
      <c r="C29" s="4"/>
      <c r="E29" s="4"/>
      <c r="G29" s="4"/>
      <c r="I29" s="4"/>
      <c r="K29" s="4"/>
      <c r="M29" s="4"/>
      <c r="O29" s="4"/>
      <c r="Q29" s="4"/>
      <c r="S29" s="4"/>
      <c r="U29" s="4"/>
      <c r="W29" s="4"/>
      <c r="Y29" s="5"/>
    </row>
    <row r="30" spans="1:25" ht="21">
      <c r="A30" s="3"/>
      <c r="C30" s="4"/>
      <c r="E30" s="4"/>
      <c r="G30" s="4"/>
      <c r="I30" s="4"/>
      <c r="K30" s="4"/>
      <c r="M30" s="4"/>
      <c r="O30" s="4"/>
      <c r="Q30" s="4"/>
      <c r="S30" s="4"/>
      <c r="U30" s="4"/>
      <c r="W30" s="4"/>
      <c r="Y30" s="5"/>
    </row>
    <row r="31" spans="1:25" ht="21">
      <c r="A31" s="3"/>
      <c r="C31" s="4"/>
      <c r="E31" s="4"/>
      <c r="G31" s="4"/>
      <c r="I31" s="4"/>
      <c r="K31" s="4"/>
      <c r="M31" s="4"/>
      <c r="O31" s="4"/>
      <c r="Q31" s="4"/>
      <c r="S31" s="4"/>
      <c r="U31" s="4"/>
      <c r="W31" s="4"/>
      <c r="Y31" s="5"/>
    </row>
    <row r="32" spans="1:25" ht="21">
      <c r="A32" s="3"/>
      <c r="C32" s="4"/>
      <c r="E32" s="4"/>
      <c r="G32" s="4"/>
      <c r="I32" s="4"/>
      <c r="K32" s="4"/>
      <c r="M32" s="4"/>
      <c r="O32" s="4"/>
      <c r="Q32" s="4"/>
      <c r="S32" s="4"/>
      <c r="U32" s="4"/>
      <c r="W32" s="4"/>
      <c r="Y32" s="5"/>
    </row>
    <row r="33" spans="1:25" ht="21">
      <c r="A33" s="3"/>
      <c r="C33" s="4"/>
      <c r="E33" s="4"/>
      <c r="G33" s="4"/>
      <c r="I33" s="4"/>
      <c r="K33" s="4"/>
      <c r="M33" s="4"/>
      <c r="O33" s="4"/>
      <c r="Q33" s="4"/>
      <c r="S33" s="4"/>
      <c r="U33" s="4"/>
      <c r="W33" s="4"/>
      <c r="Y33" s="5"/>
    </row>
    <row r="34" spans="1:25" ht="21">
      <c r="A34" s="3"/>
      <c r="C34" s="4"/>
      <c r="E34" s="4"/>
      <c r="G34" s="4"/>
      <c r="I34" s="4"/>
      <c r="K34" s="4"/>
      <c r="M34" s="4"/>
      <c r="O34" s="4"/>
      <c r="Q34" s="4"/>
      <c r="S34" s="4"/>
      <c r="U34" s="4"/>
      <c r="W34" s="4"/>
      <c r="Y34" s="5"/>
    </row>
    <row r="35" spans="1:25" ht="21.75" thickBot="1">
      <c r="A35" s="3" t="s">
        <v>106</v>
      </c>
      <c r="C35" s="7">
        <f>SUM(C11:C20)</f>
        <v>13275134</v>
      </c>
      <c r="E35" s="7">
        <f>SUM(E11:E20)</f>
        <v>142439138668</v>
      </c>
      <c r="G35" s="7">
        <f>SUM(G11:G20)</f>
        <v>133444085507.4294</v>
      </c>
      <c r="I35" s="7">
        <f>SUM(I11:I34)</f>
        <v>29385742</v>
      </c>
      <c r="K35" s="7">
        <f>SUM(K11:K34)</f>
        <v>141176290402</v>
      </c>
      <c r="M35" s="7">
        <f>SUM(M11:M34)</f>
        <v>-28962461</v>
      </c>
      <c r="O35" s="7">
        <f>SUM(O11:O34)</f>
        <v>188694147779</v>
      </c>
      <c r="Q35" s="7">
        <f>SUM(Q11:Q34)</f>
        <v>16385955</v>
      </c>
      <c r="S35" s="7">
        <f>SUM(S11:S34)</f>
        <v>184289</v>
      </c>
      <c r="U35" s="7">
        <f>SUM(U11:U34)</f>
        <v>108287923138</v>
      </c>
      <c r="W35" s="7">
        <f>SUM(W11:W34)</f>
        <v>112270535654.44951</v>
      </c>
      <c r="Y35" s="8">
        <f>SUM(Y11:Y34)</f>
        <v>0</v>
      </c>
    </row>
    <row r="36" spans="1:25" ht="19.5" thickTop="1"/>
  </sheetData>
  <sortState ref="A11:Y21">
    <sortCondition descending="1" ref="W11:W21"/>
  </sortState>
  <mergeCells count="23">
    <mergeCell ref="A5:W5"/>
    <mergeCell ref="A6:W6"/>
    <mergeCell ref="A8:A10"/>
    <mergeCell ref="C9:C10"/>
    <mergeCell ref="E9:E10"/>
    <mergeCell ref="G9:G10"/>
    <mergeCell ref="C8:G8"/>
    <mergeCell ref="A3:Y3"/>
    <mergeCell ref="A2:Y2"/>
    <mergeCell ref="A4:Y4"/>
    <mergeCell ref="Y9:Y10"/>
    <mergeCell ref="Q8:Y8"/>
    <mergeCell ref="I8:O8"/>
    <mergeCell ref="Q9:Q10"/>
    <mergeCell ref="S9:S10"/>
    <mergeCell ref="U9:U10"/>
    <mergeCell ref="W9:W10"/>
    <mergeCell ref="I10"/>
    <mergeCell ref="K10"/>
    <mergeCell ref="I9:K9"/>
    <mergeCell ref="M10"/>
    <mergeCell ref="O10"/>
    <mergeCell ref="M9:O9"/>
  </mergeCells>
  <pageMargins left="0.7" right="0.7" top="0.75" bottom="0.75" header="0.3" footer="0.3"/>
  <pageSetup scale="3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8"/>
  <sheetViews>
    <sheetView rightToLeft="1" view="pageBreakPreview" zoomScaleNormal="100" zoomScaleSheetLayoutView="100" workbookViewId="0">
      <selection activeCell="A9" sqref="A9"/>
    </sheetView>
  </sheetViews>
  <sheetFormatPr defaultRowHeight="18.75"/>
  <cols>
    <col min="1" max="1" width="13.1406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15.85546875" style="1" bestFit="1" customWidth="1"/>
    <col min="6" max="6" width="1" style="1" customWidth="1"/>
    <col min="7" max="7" width="15.5703125" style="1" bestFit="1" customWidth="1"/>
    <col min="8" max="8" width="1" style="1" customWidth="1"/>
    <col min="9" max="9" width="12.4257812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15.85546875" style="1" bestFit="1" customWidth="1"/>
    <col min="14" max="14" width="1" style="1" customWidth="1"/>
    <col min="15" max="15" width="15.5703125" style="1" bestFit="1" customWidth="1"/>
    <col min="16" max="16" width="1" style="1" customWidth="1"/>
    <col min="17" max="17" width="12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spans="1:17" ht="30">
      <c r="A3" s="50" t="s">
        <v>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</row>
    <row r="4" spans="1:17" ht="30">
      <c r="A4" s="50" t="str">
        <f>سهام!A4</f>
        <v>برای ماه منتهی به 1399/08/30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</row>
    <row r="5" spans="1:17" s="14" customFormat="1" ht="25.5">
      <c r="A5" s="15" t="s">
        <v>116</v>
      </c>
      <c r="B5" s="15"/>
      <c r="C5" s="15"/>
      <c r="D5" s="15"/>
      <c r="E5" s="15"/>
      <c r="F5" s="15"/>
      <c r="G5" s="15"/>
      <c r="H5" s="15"/>
      <c r="I5" s="15"/>
    </row>
    <row r="7" spans="1:17" ht="30.75" thickBot="1">
      <c r="A7" s="54" t="s">
        <v>2</v>
      </c>
      <c r="C7" s="57" t="str">
        <f>سهام!C8</f>
        <v>1399/07/30</v>
      </c>
      <c r="D7" s="57" t="s">
        <v>3</v>
      </c>
      <c r="E7" s="57" t="s">
        <v>3</v>
      </c>
      <c r="F7" s="57" t="s">
        <v>3</v>
      </c>
      <c r="G7" s="57" t="s">
        <v>3</v>
      </c>
      <c r="H7" s="57" t="s">
        <v>3</v>
      </c>
      <c r="I7" s="57" t="s">
        <v>3</v>
      </c>
      <c r="K7" s="57" t="str">
        <f>سهام!Q8</f>
        <v>1399/08/30</v>
      </c>
      <c r="L7" s="57" t="s">
        <v>5</v>
      </c>
      <c r="M7" s="57" t="s">
        <v>5</v>
      </c>
      <c r="N7" s="57" t="s">
        <v>5</v>
      </c>
      <c r="O7" s="57" t="s">
        <v>5</v>
      </c>
      <c r="P7" s="57" t="s">
        <v>5</v>
      </c>
      <c r="Q7" s="57" t="s">
        <v>5</v>
      </c>
    </row>
    <row r="8" spans="1:17" ht="30.75" thickBot="1">
      <c r="A8" s="57" t="s">
        <v>2</v>
      </c>
      <c r="C8" s="56" t="s">
        <v>14</v>
      </c>
      <c r="D8" s="9"/>
      <c r="E8" s="56" t="s">
        <v>15</v>
      </c>
      <c r="F8" s="9"/>
      <c r="G8" s="56" t="s">
        <v>16</v>
      </c>
      <c r="H8" s="9"/>
      <c r="I8" s="56" t="s">
        <v>17</v>
      </c>
      <c r="K8" s="56" t="s">
        <v>14</v>
      </c>
      <c r="L8" s="9"/>
      <c r="M8" s="56" t="s">
        <v>15</v>
      </c>
      <c r="N8" s="9"/>
      <c r="O8" s="56" t="s">
        <v>16</v>
      </c>
      <c r="P8" s="9"/>
      <c r="Q8" s="56" t="s">
        <v>17</v>
      </c>
    </row>
  </sheetData>
  <mergeCells count="14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</mergeCells>
  <pageMargins left="0.7" right="0.7" top="0.75" bottom="0.75" header="0.3" footer="0.3"/>
  <pageSetup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30"/>
  <sheetViews>
    <sheetView rightToLeft="1" view="pageBreakPreview" zoomScale="80" zoomScaleNormal="100" zoomScaleSheetLayoutView="80" workbookViewId="0">
      <selection activeCell="I27" sqref="I27"/>
    </sheetView>
  </sheetViews>
  <sheetFormatPr defaultRowHeight="18.75"/>
  <cols>
    <col min="1" max="1" width="30" style="2" bestFit="1" customWidth="1"/>
    <col min="2" max="2" width="1" style="2" customWidth="1"/>
    <col min="3" max="3" width="23.140625" style="2" bestFit="1" customWidth="1"/>
    <col min="4" max="4" width="1" style="2" customWidth="1"/>
    <col min="5" max="5" width="20" style="2" bestFit="1" customWidth="1"/>
    <col min="6" max="6" width="1" style="2" customWidth="1"/>
    <col min="7" max="7" width="12.85546875" style="2" bestFit="1" customWidth="1"/>
    <col min="8" max="8" width="1" style="2" customWidth="1"/>
    <col min="9" max="9" width="15.42578125" style="2" bestFit="1" customWidth="1"/>
    <col min="10" max="10" width="1" style="2" customWidth="1"/>
    <col min="11" max="11" width="9.7109375" style="2" bestFit="1" customWidth="1"/>
    <col min="12" max="12" width="1" style="2" customWidth="1"/>
    <col min="13" max="13" width="10.28515625" style="2" bestFit="1" customWidth="1"/>
    <col min="14" max="14" width="1" style="2" customWidth="1"/>
    <col min="15" max="15" width="8.28515625" style="2" bestFit="1" customWidth="1"/>
    <col min="16" max="16" width="1" style="2" customWidth="1"/>
    <col min="17" max="17" width="17.28515625" style="2" bestFit="1" customWidth="1"/>
    <col min="18" max="18" width="1" style="2" customWidth="1"/>
    <col min="19" max="19" width="20" style="2" bestFit="1" customWidth="1"/>
    <col min="20" max="20" width="1" style="2" customWidth="1"/>
    <col min="21" max="21" width="8.28515625" style="2" bestFit="1" customWidth="1"/>
    <col min="22" max="22" width="1" style="2" customWidth="1"/>
    <col min="23" max="23" width="16.140625" style="2" bestFit="1" customWidth="1"/>
    <col min="24" max="24" width="1" style="2" customWidth="1"/>
    <col min="25" max="25" width="8.28515625" style="2" bestFit="1" customWidth="1"/>
    <col min="26" max="26" width="1" style="2" customWidth="1"/>
    <col min="27" max="27" width="16.140625" style="2" bestFit="1" customWidth="1"/>
    <col min="28" max="28" width="1" style="2" customWidth="1"/>
    <col min="29" max="29" width="8.28515625" style="2" bestFit="1" customWidth="1"/>
    <col min="30" max="30" width="1" style="2" customWidth="1"/>
    <col min="31" max="31" width="20.140625" style="2" bestFit="1" customWidth="1"/>
    <col min="32" max="32" width="1" style="2" customWidth="1"/>
    <col min="33" max="33" width="17.28515625" style="2" bestFit="1" customWidth="1"/>
    <col min="34" max="34" width="1" style="2" customWidth="1"/>
    <col min="35" max="35" width="20" style="2" bestFit="1" customWidth="1"/>
    <col min="36" max="36" width="1" style="2" customWidth="1"/>
    <col min="37" max="37" width="31" style="2" bestFit="1" customWidth="1"/>
    <col min="38" max="38" width="1" style="2" customWidth="1"/>
    <col min="39" max="39" width="9.140625" style="2" customWidth="1"/>
    <col min="40" max="16384" width="9.140625" style="2"/>
  </cols>
  <sheetData>
    <row r="2" spans="1:37" ht="30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</row>
    <row r="3" spans="1:37" ht="30">
      <c r="A3" s="50" t="s">
        <v>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</row>
    <row r="4" spans="1:37" ht="30">
      <c r="A4" s="50" t="str">
        <f>سهام!A4</f>
        <v>برای ماه منتهی به 1399/08/30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</row>
    <row r="5" spans="1:37" s="16" customFormat="1" ht="25.5">
      <c r="A5" s="55" t="s">
        <v>117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</row>
    <row r="7" spans="1:37" ht="30.75" thickBot="1">
      <c r="A7" s="57" t="s">
        <v>18</v>
      </c>
      <c r="B7" s="57" t="s">
        <v>18</v>
      </c>
      <c r="C7" s="57" t="s">
        <v>18</v>
      </c>
      <c r="D7" s="57" t="s">
        <v>18</v>
      </c>
      <c r="E7" s="57" t="s">
        <v>18</v>
      </c>
      <c r="F7" s="57" t="s">
        <v>18</v>
      </c>
      <c r="G7" s="57" t="s">
        <v>18</v>
      </c>
      <c r="H7" s="57" t="s">
        <v>18</v>
      </c>
      <c r="I7" s="57" t="s">
        <v>18</v>
      </c>
      <c r="J7" s="57" t="s">
        <v>18</v>
      </c>
      <c r="K7" s="57" t="s">
        <v>18</v>
      </c>
      <c r="L7" s="57" t="s">
        <v>18</v>
      </c>
      <c r="M7" s="57" t="s">
        <v>18</v>
      </c>
      <c r="O7" s="57" t="str">
        <f>سهام!C8</f>
        <v>1399/07/30</v>
      </c>
      <c r="P7" s="57" t="s">
        <v>3</v>
      </c>
      <c r="Q7" s="57" t="s">
        <v>3</v>
      </c>
      <c r="R7" s="57" t="s">
        <v>3</v>
      </c>
      <c r="S7" s="57" t="s">
        <v>3</v>
      </c>
      <c r="U7" s="57" t="s">
        <v>4</v>
      </c>
      <c r="V7" s="57" t="s">
        <v>4</v>
      </c>
      <c r="W7" s="57" t="s">
        <v>4</v>
      </c>
      <c r="X7" s="57" t="s">
        <v>4</v>
      </c>
      <c r="Y7" s="57" t="s">
        <v>4</v>
      </c>
      <c r="Z7" s="57" t="s">
        <v>4</v>
      </c>
      <c r="AA7" s="57" t="s">
        <v>4</v>
      </c>
      <c r="AC7" s="57" t="str">
        <f>سهام!Q8</f>
        <v>1399/08/30</v>
      </c>
      <c r="AD7" s="57" t="s">
        <v>5</v>
      </c>
      <c r="AE7" s="57" t="s">
        <v>5</v>
      </c>
      <c r="AF7" s="57" t="s">
        <v>5</v>
      </c>
      <c r="AG7" s="57" t="s">
        <v>5</v>
      </c>
      <c r="AH7" s="57" t="s">
        <v>5</v>
      </c>
      <c r="AI7" s="57" t="s">
        <v>5</v>
      </c>
      <c r="AJ7" s="57" t="s">
        <v>5</v>
      </c>
      <c r="AK7" s="57" t="s">
        <v>5</v>
      </c>
    </row>
    <row r="8" spans="1:37" s="28" customFormat="1" ht="18">
      <c r="A8" s="58" t="s">
        <v>19</v>
      </c>
      <c r="B8" s="27"/>
      <c r="C8" s="58" t="s">
        <v>20</v>
      </c>
      <c r="D8" s="27"/>
      <c r="E8" s="58" t="s">
        <v>21</v>
      </c>
      <c r="F8" s="27"/>
      <c r="G8" s="58" t="s">
        <v>22</v>
      </c>
      <c r="H8" s="27"/>
      <c r="I8" s="58" t="s">
        <v>23</v>
      </c>
      <c r="J8" s="27"/>
      <c r="K8" s="58" t="s">
        <v>24</v>
      </c>
      <c r="L8" s="27"/>
      <c r="M8" s="58" t="s">
        <v>17</v>
      </c>
      <c r="O8" s="58" t="s">
        <v>6</v>
      </c>
      <c r="P8" s="27"/>
      <c r="Q8" s="58" t="s">
        <v>7</v>
      </c>
      <c r="R8" s="27"/>
      <c r="S8" s="58" t="s">
        <v>8</v>
      </c>
      <c r="U8" s="60" t="s">
        <v>9</v>
      </c>
      <c r="V8" s="60" t="s">
        <v>9</v>
      </c>
      <c r="W8" s="60" t="s">
        <v>9</v>
      </c>
      <c r="Y8" s="60" t="s">
        <v>10</v>
      </c>
      <c r="Z8" s="60" t="s">
        <v>10</v>
      </c>
      <c r="AA8" s="60" t="s">
        <v>10</v>
      </c>
      <c r="AC8" s="58" t="s">
        <v>6</v>
      </c>
      <c r="AD8" s="27"/>
      <c r="AE8" s="58" t="s">
        <v>25</v>
      </c>
      <c r="AF8" s="27"/>
      <c r="AG8" s="58" t="s">
        <v>7</v>
      </c>
      <c r="AH8" s="27"/>
      <c r="AI8" s="58" t="s">
        <v>8</v>
      </c>
      <c r="AJ8" s="27"/>
      <c r="AK8" s="58" t="s">
        <v>12</v>
      </c>
    </row>
    <row r="9" spans="1:37" s="28" customFormat="1" thickBot="1">
      <c r="A9" s="59" t="s">
        <v>19</v>
      </c>
      <c r="B9" s="29"/>
      <c r="C9" s="59" t="s">
        <v>20</v>
      </c>
      <c r="D9" s="29"/>
      <c r="E9" s="59" t="s">
        <v>21</v>
      </c>
      <c r="F9" s="29"/>
      <c r="G9" s="59" t="s">
        <v>22</v>
      </c>
      <c r="H9" s="29"/>
      <c r="I9" s="59" t="s">
        <v>23</v>
      </c>
      <c r="J9" s="29"/>
      <c r="K9" s="59" t="s">
        <v>24</v>
      </c>
      <c r="L9" s="29"/>
      <c r="M9" s="59" t="s">
        <v>17</v>
      </c>
      <c r="O9" s="59" t="s">
        <v>6</v>
      </c>
      <c r="P9" s="29"/>
      <c r="Q9" s="59" t="s">
        <v>7</v>
      </c>
      <c r="R9" s="29"/>
      <c r="S9" s="59" t="s">
        <v>8</v>
      </c>
      <c r="U9" s="59" t="s">
        <v>6</v>
      </c>
      <c r="V9" s="29"/>
      <c r="W9" s="59" t="s">
        <v>7</v>
      </c>
      <c r="Y9" s="59" t="s">
        <v>6</v>
      </c>
      <c r="Z9" s="29"/>
      <c r="AA9" s="59" t="s">
        <v>13</v>
      </c>
      <c r="AC9" s="59" t="s">
        <v>6</v>
      </c>
      <c r="AD9" s="29"/>
      <c r="AE9" s="59" t="s">
        <v>25</v>
      </c>
      <c r="AF9" s="29"/>
      <c r="AG9" s="59" t="s">
        <v>7</v>
      </c>
      <c r="AH9" s="29"/>
      <c r="AI9" s="59" t="s">
        <v>8</v>
      </c>
      <c r="AJ9" s="29"/>
      <c r="AK9" s="59" t="s">
        <v>12</v>
      </c>
    </row>
    <row r="10" spans="1:37">
      <c r="A10" s="2" t="s">
        <v>270</v>
      </c>
      <c r="C10" s="2" t="s">
        <v>26</v>
      </c>
      <c r="E10" s="2" t="s">
        <v>26</v>
      </c>
      <c r="G10" s="2" t="s">
        <v>271</v>
      </c>
      <c r="I10" s="2" t="s">
        <v>272</v>
      </c>
      <c r="K10" s="4">
        <v>18</v>
      </c>
      <c r="M10" s="4">
        <v>18</v>
      </c>
      <c r="O10" s="38">
        <v>2000</v>
      </c>
      <c r="Q10" s="38">
        <v>2000362500</v>
      </c>
      <c r="S10" s="38">
        <v>1999637500</v>
      </c>
      <c r="U10" s="38">
        <v>0</v>
      </c>
      <c r="W10" s="38">
        <v>0</v>
      </c>
      <c r="Y10" s="38">
        <v>0</v>
      </c>
      <c r="AA10" s="38">
        <v>0</v>
      </c>
      <c r="AC10" s="38">
        <v>2000</v>
      </c>
      <c r="AE10" s="20">
        <v>1000000</v>
      </c>
      <c r="AG10" s="38">
        <v>2000362500</v>
      </c>
      <c r="AI10" s="38">
        <v>1999637500</v>
      </c>
      <c r="AK10" s="39" t="s">
        <v>301</v>
      </c>
    </row>
    <row r="11" spans="1:37">
      <c r="A11" s="19" t="s">
        <v>273</v>
      </c>
      <c r="B11" s="19"/>
      <c r="C11" s="19" t="s">
        <v>26</v>
      </c>
      <c r="D11" s="19"/>
      <c r="E11" s="19" t="s">
        <v>26</v>
      </c>
      <c r="F11" s="19"/>
      <c r="G11" s="19" t="s">
        <v>141</v>
      </c>
      <c r="H11" s="19"/>
      <c r="I11" s="19" t="s">
        <v>274</v>
      </c>
      <c r="J11" s="19"/>
      <c r="K11" s="20">
        <v>0</v>
      </c>
      <c r="L11" s="19"/>
      <c r="M11" s="20">
        <v>0</v>
      </c>
      <c r="N11" s="19"/>
      <c r="O11" s="20">
        <v>5665</v>
      </c>
      <c r="P11" s="19"/>
      <c r="Q11" s="20">
        <v>4091531300</v>
      </c>
      <c r="R11" s="19"/>
      <c r="S11" s="20">
        <v>4101028128</v>
      </c>
      <c r="T11" s="19"/>
      <c r="U11" s="20">
        <v>0</v>
      </c>
      <c r="V11" s="19"/>
      <c r="W11" s="20">
        <v>0</v>
      </c>
      <c r="X11" s="19"/>
      <c r="Y11" s="20">
        <v>0</v>
      </c>
      <c r="Z11" s="19"/>
      <c r="AA11" s="20">
        <v>0</v>
      </c>
      <c r="AB11" s="19"/>
      <c r="AC11" s="20">
        <v>5665</v>
      </c>
      <c r="AD11" s="19"/>
      <c r="AE11" s="20">
        <v>726619</v>
      </c>
      <c r="AF11" s="19"/>
      <c r="AG11" s="20">
        <v>4091531300</v>
      </c>
      <c r="AH11" s="19"/>
      <c r="AI11" s="20">
        <v>4115550556</v>
      </c>
      <c r="AJ11" s="19"/>
      <c r="AK11" s="32" t="s">
        <v>276</v>
      </c>
    </row>
    <row r="12" spans="1:37">
      <c r="A12" s="19" t="s">
        <v>223</v>
      </c>
      <c r="B12" s="19"/>
      <c r="C12" s="19" t="s">
        <v>26</v>
      </c>
      <c r="D12" s="19"/>
      <c r="E12" s="19" t="s">
        <v>26</v>
      </c>
      <c r="F12" s="19"/>
      <c r="G12" s="19" t="s">
        <v>224</v>
      </c>
      <c r="H12" s="19"/>
      <c r="I12" s="19" t="s">
        <v>225</v>
      </c>
      <c r="J12" s="19"/>
      <c r="K12" s="20">
        <v>0</v>
      </c>
      <c r="L12" s="19"/>
      <c r="M12" s="20">
        <v>0</v>
      </c>
      <c r="N12" s="19"/>
      <c r="O12" s="20">
        <v>384</v>
      </c>
      <c r="P12" s="19"/>
      <c r="Q12" s="20">
        <v>311870141</v>
      </c>
      <c r="R12" s="19"/>
      <c r="S12" s="20">
        <v>325296165</v>
      </c>
      <c r="T12" s="19"/>
      <c r="U12" s="20">
        <v>0</v>
      </c>
      <c r="V12" s="19"/>
      <c r="W12" s="20">
        <v>0</v>
      </c>
      <c r="X12" s="19"/>
      <c r="Y12" s="20">
        <v>0</v>
      </c>
      <c r="Z12" s="19"/>
      <c r="AA12" s="20">
        <v>0</v>
      </c>
      <c r="AB12" s="19"/>
      <c r="AC12" s="20">
        <v>384</v>
      </c>
      <c r="AD12" s="19"/>
      <c r="AE12" s="20">
        <v>852590</v>
      </c>
      <c r="AF12" s="19"/>
      <c r="AG12" s="20">
        <v>311870141</v>
      </c>
      <c r="AH12" s="19"/>
      <c r="AI12" s="20">
        <v>327335219</v>
      </c>
      <c r="AJ12" s="19"/>
      <c r="AK12" s="32" t="s">
        <v>236</v>
      </c>
    </row>
    <row r="13" spans="1:37">
      <c r="A13" s="19" t="s">
        <v>219</v>
      </c>
      <c r="B13" s="19"/>
      <c r="C13" s="19" t="s">
        <v>26</v>
      </c>
      <c r="D13" s="19"/>
      <c r="E13" s="19" t="s">
        <v>26</v>
      </c>
      <c r="F13" s="19"/>
      <c r="G13" s="19" t="s">
        <v>220</v>
      </c>
      <c r="H13" s="19"/>
      <c r="I13" s="19" t="s">
        <v>221</v>
      </c>
      <c r="J13" s="19"/>
      <c r="K13" s="20">
        <v>0</v>
      </c>
      <c r="L13" s="19"/>
      <c r="M13" s="20">
        <v>0</v>
      </c>
      <c r="N13" s="19"/>
      <c r="O13" s="20">
        <v>1426</v>
      </c>
      <c r="P13" s="19"/>
      <c r="Q13" s="20">
        <v>1181928973</v>
      </c>
      <c r="R13" s="19"/>
      <c r="S13" s="20">
        <v>1211846089</v>
      </c>
      <c r="T13" s="19"/>
      <c r="U13" s="20">
        <v>0</v>
      </c>
      <c r="V13" s="19"/>
      <c r="W13" s="20">
        <v>0</v>
      </c>
      <c r="X13" s="19"/>
      <c r="Y13" s="20">
        <v>0</v>
      </c>
      <c r="Z13" s="19"/>
      <c r="AA13" s="20">
        <v>0</v>
      </c>
      <c r="AB13" s="19"/>
      <c r="AC13" s="20">
        <v>1426</v>
      </c>
      <c r="AD13" s="19"/>
      <c r="AE13" s="20">
        <v>863528</v>
      </c>
      <c r="AF13" s="19"/>
      <c r="AG13" s="20">
        <v>1181928973</v>
      </c>
      <c r="AH13" s="19"/>
      <c r="AI13" s="20">
        <v>1231167738</v>
      </c>
      <c r="AJ13" s="19"/>
      <c r="AK13" s="32" t="s">
        <v>302</v>
      </c>
    </row>
    <row r="14" spans="1:37">
      <c r="A14" s="19" t="s">
        <v>226</v>
      </c>
      <c r="B14" s="19"/>
      <c r="C14" s="19" t="s">
        <v>26</v>
      </c>
      <c r="D14" s="19"/>
      <c r="E14" s="19" t="s">
        <v>26</v>
      </c>
      <c r="F14" s="19"/>
      <c r="G14" s="19" t="s">
        <v>227</v>
      </c>
      <c r="H14" s="19"/>
      <c r="I14" s="19" t="s">
        <v>228</v>
      </c>
      <c r="J14" s="19"/>
      <c r="K14" s="20">
        <v>0</v>
      </c>
      <c r="L14" s="19"/>
      <c r="M14" s="20">
        <v>0</v>
      </c>
      <c r="N14" s="19"/>
      <c r="O14" s="20">
        <v>82480</v>
      </c>
      <c r="P14" s="19"/>
      <c r="Q14" s="20">
        <v>65829233823</v>
      </c>
      <c r="R14" s="19"/>
      <c r="S14" s="20">
        <v>67594375338</v>
      </c>
      <c r="T14" s="19"/>
      <c r="U14" s="20">
        <v>36500</v>
      </c>
      <c r="V14" s="19"/>
      <c r="W14" s="20">
        <v>29968581248</v>
      </c>
      <c r="X14" s="19"/>
      <c r="Y14" s="20">
        <v>118980</v>
      </c>
      <c r="Z14" s="19"/>
      <c r="AA14" s="20">
        <v>98328224798</v>
      </c>
      <c r="AB14" s="19"/>
      <c r="AC14" s="20">
        <v>0</v>
      </c>
      <c r="AD14" s="19"/>
      <c r="AE14" s="20">
        <v>0</v>
      </c>
      <c r="AF14" s="19"/>
      <c r="AG14" s="20">
        <v>0</v>
      </c>
      <c r="AH14" s="19"/>
      <c r="AI14" s="20">
        <v>0</v>
      </c>
      <c r="AJ14" s="19"/>
      <c r="AK14" s="32" t="s">
        <v>216</v>
      </c>
    </row>
    <row r="15" spans="1:37">
      <c r="A15" s="19" t="s">
        <v>150</v>
      </c>
      <c r="B15" s="19"/>
      <c r="C15" s="19" t="s">
        <v>26</v>
      </c>
      <c r="D15" s="19"/>
      <c r="E15" s="19" t="s">
        <v>26</v>
      </c>
      <c r="F15" s="19"/>
      <c r="G15" s="19" t="s">
        <v>151</v>
      </c>
      <c r="H15" s="19"/>
      <c r="I15" s="19" t="s">
        <v>152</v>
      </c>
      <c r="J15" s="19"/>
      <c r="K15" s="20">
        <v>16</v>
      </c>
      <c r="L15" s="19"/>
      <c r="M15" s="20">
        <v>16</v>
      </c>
      <c r="N15" s="19"/>
      <c r="O15" s="20">
        <v>926</v>
      </c>
      <c r="P15" s="19"/>
      <c r="Q15" s="20">
        <v>762562253</v>
      </c>
      <c r="R15" s="19"/>
      <c r="S15" s="20">
        <v>879540554</v>
      </c>
      <c r="T15" s="19"/>
      <c r="U15" s="20">
        <v>0</v>
      </c>
      <c r="V15" s="19"/>
      <c r="W15" s="20">
        <v>0</v>
      </c>
      <c r="X15" s="19"/>
      <c r="Y15" s="20">
        <v>0</v>
      </c>
      <c r="Z15" s="19"/>
      <c r="AA15" s="20">
        <v>0</v>
      </c>
      <c r="AB15" s="19"/>
      <c r="AC15" s="20">
        <v>926</v>
      </c>
      <c r="AD15" s="19"/>
      <c r="AE15" s="20">
        <v>941177</v>
      </c>
      <c r="AF15" s="19"/>
      <c r="AG15" s="20">
        <v>762562253</v>
      </c>
      <c r="AH15" s="19"/>
      <c r="AI15" s="20">
        <v>871371937</v>
      </c>
      <c r="AJ15" s="19"/>
      <c r="AK15" s="32" t="s">
        <v>279</v>
      </c>
    </row>
    <row r="16" spans="1:37">
      <c r="A16" s="19" t="s">
        <v>153</v>
      </c>
      <c r="B16" s="19"/>
      <c r="C16" s="19" t="s">
        <v>26</v>
      </c>
      <c r="D16" s="19"/>
      <c r="E16" s="19" t="s">
        <v>26</v>
      </c>
      <c r="F16" s="19"/>
      <c r="G16" s="19" t="s">
        <v>154</v>
      </c>
      <c r="H16" s="19"/>
      <c r="I16" s="19" t="s">
        <v>155</v>
      </c>
      <c r="J16" s="19"/>
      <c r="K16" s="20">
        <v>18</v>
      </c>
      <c r="L16" s="19"/>
      <c r="M16" s="20">
        <v>18</v>
      </c>
      <c r="N16" s="19"/>
      <c r="O16" s="20">
        <v>3806</v>
      </c>
      <c r="P16" s="19"/>
      <c r="Q16" s="20">
        <v>3674508759</v>
      </c>
      <c r="R16" s="19"/>
      <c r="S16" s="20">
        <v>3767717503</v>
      </c>
      <c r="T16" s="19"/>
      <c r="U16" s="20">
        <v>0</v>
      </c>
      <c r="V16" s="19"/>
      <c r="W16" s="20">
        <v>0</v>
      </c>
      <c r="X16" s="19"/>
      <c r="Y16" s="20">
        <v>3806</v>
      </c>
      <c r="Z16" s="19"/>
      <c r="AA16" s="20">
        <v>3805310163</v>
      </c>
      <c r="AB16" s="19"/>
      <c r="AC16" s="20">
        <v>0</v>
      </c>
      <c r="AD16" s="19"/>
      <c r="AE16" s="20">
        <v>0</v>
      </c>
      <c r="AF16" s="19"/>
      <c r="AG16" s="20">
        <v>0</v>
      </c>
      <c r="AH16" s="19"/>
      <c r="AI16" s="20">
        <v>0</v>
      </c>
      <c r="AJ16" s="19"/>
      <c r="AK16" s="32" t="s">
        <v>216</v>
      </c>
    </row>
    <row r="17" spans="1:37">
      <c r="A17" s="19" t="s">
        <v>173</v>
      </c>
      <c r="B17" s="19"/>
      <c r="C17" s="19" t="s">
        <v>26</v>
      </c>
      <c r="D17" s="19"/>
      <c r="E17" s="19" t="s">
        <v>26</v>
      </c>
      <c r="F17" s="19"/>
      <c r="G17" s="19" t="s">
        <v>174</v>
      </c>
      <c r="H17" s="19"/>
      <c r="I17" s="19" t="s">
        <v>175</v>
      </c>
      <c r="J17" s="19"/>
      <c r="K17" s="20">
        <v>18</v>
      </c>
      <c r="L17" s="19"/>
      <c r="M17" s="20">
        <v>18</v>
      </c>
      <c r="N17" s="19"/>
      <c r="O17" s="20">
        <v>168000</v>
      </c>
      <c r="P17" s="19"/>
      <c r="Q17" s="20">
        <v>168075647968</v>
      </c>
      <c r="R17" s="19"/>
      <c r="S17" s="20">
        <v>172168788750</v>
      </c>
      <c r="T17" s="19"/>
      <c r="U17" s="20">
        <v>0</v>
      </c>
      <c r="V17" s="19"/>
      <c r="W17" s="20">
        <v>0</v>
      </c>
      <c r="X17" s="19"/>
      <c r="Y17" s="20">
        <v>0</v>
      </c>
      <c r="Z17" s="19"/>
      <c r="AA17" s="20">
        <v>0</v>
      </c>
      <c r="AB17" s="19"/>
      <c r="AC17" s="20">
        <v>168000</v>
      </c>
      <c r="AD17" s="19"/>
      <c r="AE17" s="20">
        <v>1025000</v>
      </c>
      <c r="AF17" s="19"/>
      <c r="AG17" s="20">
        <v>168075647968</v>
      </c>
      <c r="AH17" s="19"/>
      <c r="AI17" s="20">
        <v>172168788750</v>
      </c>
      <c r="AJ17" s="19"/>
      <c r="AK17" s="32" t="s">
        <v>303</v>
      </c>
    </row>
    <row r="18" spans="1:37">
      <c r="A18" s="19" t="s">
        <v>277</v>
      </c>
      <c r="B18" s="19"/>
      <c r="C18" s="19" t="s">
        <v>26</v>
      </c>
      <c r="D18" s="19"/>
      <c r="E18" s="19" t="s">
        <v>26</v>
      </c>
      <c r="F18" s="19"/>
      <c r="G18" s="19" t="s">
        <v>218</v>
      </c>
      <c r="H18" s="19"/>
      <c r="I18" s="19" t="s">
        <v>278</v>
      </c>
      <c r="J18" s="19"/>
      <c r="K18" s="20">
        <v>17</v>
      </c>
      <c r="L18" s="19"/>
      <c r="M18" s="20">
        <v>17</v>
      </c>
      <c r="N18" s="19"/>
      <c r="O18" s="20">
        <v>800</v>
      </c>
      <c r="P18" s="19"/>
      <c r="Q18" s="20">
        <v>797744565</v>
      </c>
      <c r="R18" s="19"/>
      <c r="S18" s="20">
        <v>797455435</v>
      </c>
      <c r="T18" s="19"/>
      <c r="U18" s="20">
        <v>0</v>
      </c>
      <c r="V18" s="19"/>
      <c r="W18" s="20">
        <v>0</v>
      </c>
      <c r="X18" s="19"/>
      <c r="Y18" s="20">
        <v>0</v>
      </c>
      <c r="Z18" s="19"/>
      <c r="AA18" s="20">
        <v>0</v>
      </c>
      <c r="AB18" s="19"/>
      <c r="AC18" s="20">
        <v>800</v>
      </c>
      <c r="AD18" s="19"/>
      <c r="AE18" s="20">
        <v>997000</v>
      </c>
      <c r="AF18" s="19"/>
      <c r="AG18" s="20">
        <v>797744565</v>
      </c>
      <c r="AH18" s="19"/>
      <c r="AI18" s="20">
        <v>797455435</v>
      </c>
      <c r="AJ18" s="19"/>
      <c r="AK18" s="32" t="s">
        <v>304</v>
      </c>
    </row>
    <row r="19" spans="1:37">
      <c r="A19" s="19" t="s">
        <v>156</v>
      </c>
      <c r="B19" s="19"/>
      <c r="C19" s="19" t="s">
        <v>26</v>
      </c>
      <c r="D19" s="19"/>
      <c r="E19" s="19" t="s">
        <v>26</v>
      </c>
      <c r="F19" s="19"/>
      <c r="G19" s="19" t="s">
        <v>157</v>
      </c>
      <c r="H19" s="19"/>
      <c r="I19" s="19" t="s">
        <v>158</v>
      </c>
      <c r="J19" s="19"/>
      <c r="K19" s="20">
        <v>17</v>
      </c>
      <c r="L19" s="19"/>
      <c r="M19" s="20">
        <v>17</v>
      </c>
      <c r="N19" s="19"/>
      <c r="O19" s="20">
        <v>117100</v>
      </c>
      <c r="P19" s="19"/>
      <c r="Q19" s="20">
        <v>109858201481</v>
      </c>
      <c r="R19" s="19"/>
      <c r="S19" s="20">
        <v>117078775625</v>
      </c>
      <c r="T19" s="19"/>
      <c r="U19" s="20">
        <v>0</v>
      </c>
      <c r="V19" s="19"/>
      <c r="W19" s="20">
        <v>0</v>
      </c>
      <c r="X19" s="19"/>
      <c r="Y19" s="20">
        <v>0</v>
      </c>
      <c r="Z19" s="19"/>
      <c r="AA19" s="20">
        <v>0</v>
      </c>
      <c r="AB19" s="19"/>
      <c r="AC19" s="20">
        <v>117100</v>
      </c>
      <c r="AD19" s="19"/>
      <c r="AE19" s="20">
        <v>998333</v>
      </c>
      <c r="AF19" s="19"/>
      <c r="AG19" s="20">
        <v>109858201481</v>
      </c>
      <c r="AH19" s="19"/>
      <c r="AI19" s="20">
        <v>116883605306</v>
      </c>
      <c r="AJ19" s="19"/>
      <c r="AK19" s="32" t="s">
        <v>305</v>
      </c>
    </row>
    <row r="20" spans="1:37">
      <c r="A20" s="19" t="s">
        <v>28</v>
      </c>
      <c r="B20" s="19"/>
      <c r="C20" s="19" t="s">
        <v>26</v>
      </c>
      <c r="D20" s="19"/>
      <c r="E20" s="19" t="s">
        <v>26</v>
      </c>
      <c r="F20" s="19"/>
      <c r="G20" s="19" t="s">
        <v>29</v>
      </c>
      <c r="H20" s="19"/>
      <c r="I20" s="19" t="s">
        <v>30</v>
      </c>
      <c r="J20" s="19"/>
      <c r="K20" s="20">
        <v>15</v>
      </c>
      <c r="L20" s="19"/>
      <c r="M20" s="20">
        <v>15</v>
      </c>
      <c r="N20" s="19"/>
      <c r="O20" s="20">
        <v>15</v>
      </c>
      <c r="P20" s="19"/>
      <c r="Q20" s="20">
        <v>11966818</v>
      </c>
      <c r="R20" s="19"/>
      <c r="S20" s="20">
        <v>14922309</v>
      </c>
      <c r="T20" s="19"/>
      <c r="U20" s="20">
        <v>0</v>
      </c>
      <c r="V20" s="19"/>
      <c r="W20" s="20">
        <v>0</v>
      </c>
      <c r="X20" s="19"/>
      <c r="Y20" s="20">
        <v>0</v>
      </c>
      <c r="Z20" s="19"/>
      <c r="AA20" s="20">
        <v>0</v>
      </c>
      <c r="AB20" s="19"/>
      <c r="AC20" s="20">
        <v>15</v>
      </c>
      <c r="AD20" s="19"/>
      <c r="AE20" s="20">
        <v>999982</v>
      </c>
      <c r="AF20" s="19"/>
      <c r="AG20" s="20">
        <v>11966818</v>
      </c>
      <c r="AH20" s="19"/>
      <c r="AI20" s="20">
        <v>14997011</v>
      </c>
      <c r="AJ20" s="19"/>
      <c r="AK20" s="32" t="s">
        <v>216</v>
      </c>
    </row>
    <row r="21" spans="1:37">
      <c r="A21" s="19" t="s">
        <v>306</v>
      </c>
      <c r="B21" s="19"/>
      <c r="C21" s="19" t="s">
        <v>26</v>
      </c>
      <c r="D21" s="19"/>
      <c r="E21" s="19" t="s">
        <v>26</v>
      </c>
      <c r="F21" s="19"/>
      <c r="G21" s="19" t="s">
        <v>307</v>
      </c>
      <c r="H21" s="19"/>
      <c r="I21" s="19" t="s">
        <v>308</v>
      </c>
      <c r="J21" s="19"/>
      <c r="K21" s="20">
        <v>0</v>
      </c>
      <c r="L21" s="19"/>
      <c r="M21" s="20">
        <v>0</v>
      </c>
      <c r="N21" s="19"/>
      <c r="O21" s="20">
        <v>0</v>
      </c>
      <c r="P21" s="19"/>
      <c r="Q21" s="20">
        <v>0</v>
      </c>
      <c r="R21" s="19"/>
      <c r="S21" s="20">
        <v>0</v>
      </c>
      <c r="T21" s="19"/>
      <c r="U21" s="20">
        <v>124161</v>
      </c>
      <c r="V21" s="19"/>
      <c r="W21" s="20">
        <v>81066765593</v>
      </c>
      <c r="X21" s="19"/>
      <c r="Y21" s="20">
        <v>20885</v>
      </c>
      <c r="Z21" s="19"/>
      <c r="AA21" s="20">
        <v>13760720418</v>
      </c>
      <c r="AB21" s="19"/>
      <c r="AC21" s="20">
        <v>103276</v>
      </c>
      <c r="AD21" s="19"/>
      <c r="AE21" s="20">
        <v>651789</v>
      </c>
      <c r="AF21" s="19"/>
      <c r="AG21" s="20">
        <v>67448932714</v>
      </c>
      <c r="AH21" s="19"/>
      <c r="AI21" s="20">
        <v>67301960072</v>
      </c>
      <c r="AJ21" s="19"/>
      <c r="AK21" s="32" t="s">
        <v>309</v>
      </c>
    </row>
    <row r="22" spans="1:37">
      <c r="A22" s="19" t="s">
        <v>231</v>
      </c>
      <c r="B22" s="19"/>
      <c r="C22" s="19" t="s">
        <v>26</v>
      </c>
      <c r="D22" s="19"/>
      <c r="E22" s="19" t="s">
        <v>26</v>
      </c>
      <c r="F22" s="19"/>
      <c r="G22" s="19" t="s">
        <v>310</v>
      </c>
      <c r="H22" s="19"/>
      <c r="I22" s="19" t="s">
        <v>311</v>
      </c>
      <c r="J22" s="19"/>
      <c r="K22" s="20">
        <v>0</v>
      </c>
      <c r="L22" s="19"/>
      <c r="M22" s="20">
        <v>0</v>
      </c>
      <c r="N22" s="19"/>
      <c r="O22" s="20">
        <v>0</v>
      </c>
      <c r="P22" s="19"/>
      <c r="Q22" s="20">
        <v>0</v>
      </c>
      <c r="R22" s="19"/>
      <c r="S22" s="20">
        <v>0</v>
      </c>
      <c r="T22" s="19"/>
      <c r="U22" s="20">
        <v>52908</v>
      </c>
      <c r="V22" s="19"/>
      <c r="W22" s="20">
        <v>42521000911</v>
      </c>
      <c r="X22" s="19"/>
      <c r="Y22" s="20">
        <v>0</v>
      </c>
      <c r="Z22" s="19"/>
      <c r="AA22" s="20">
        <v>0</v>
      </c>
      <c r="AB22" s="19"/>
      <c r="AC22" s="20">
        <v>52908</v>
      </c>
      <c r="AD22" s="19"/>
      <c r="AE22" s="20">
        <v>805066</v>
      </c>
      <c r="AF22" s="19"/>
      <c r="AG22" s="20">
        <v>42521000910</v>
      </c>
      <c r="AH22" s="19"/>
      <c r="AI22" s="20">
        <v>42586711687</v>
      </c>
      <c r="AJ22" s="19"/>
      <c r="AK22" s="32" t="s">
        <v>312</v>
      </c>
    </row>
    <row r="23" spans="1:37">
      <c r="A23" s="19" t="s">
        <v>229</v>
      </c>
      <c r="B23" s="19"/>
      <c r="C23" s="19" t="s">
        <v>26</v>
      </c>
      <c r="D23" s="19"/>
      <c r="E23" s="19" t="s">
        <v>26</v>
      </c>
      <c r="F23" s="19"/>
      <c r="G23" s="19" t="s">
        <v>313</v>
      </c>
      <c r="H23" s="19"/>
      <c r="I23" s="19" t="s">
        <v>314</v>
      </c>
      <c r="J23" s="19"/>
      <c r="K23" s="20">
        <v>0</v>
      </c>
      <c r="L23" s="19"/>
      <c r="M23" s="20">
        <v>0</v>
      </c>
      <c r="N23" s="19"/>
      <c r="O23" s="20">
        <v>0</v>
      </c>
      <c r="P23" s="19"/>
      <c r="Q23" s="20">
        <v>0</v>
      </c>
      <c r="R23" s="19"/>
      <c r="S23" s="20">
        <v>0</v>
      </c>
      <c r="T23" s="19"/>
      <c r="U23" s="20">
        <v>25000</v>
      </c>
      <c r="V23" s="19"/>
      <c r="W23" s="20">
        <v>20333684812</v>
      </c>
      <c r="X23" s="19"/>
      <c r="Y23" s="20">
        <v>25000</v>
      </c>
      <c r="Z23" s="19"/>
      <c r="AA23" s="20">
        <v>20471288915</v>
      </c>
      <c r="AB23" s="19"/>
      <c r="AC23" s="20">
        <v>0</v>
      </c>
      <c r="AD23" s="19"/>
      <c r="AE23" s="20">
        <v>0</v>
      </c>
      <c r="AF23" s="19"/>
      <c r="AG23" s="20">
        <v>0</v>
      </c>
      <c r="AH23" s="19"/>
      <c r="AI23" s="20">
        <v>0</v>
      </c>
      <c r="AJ23" s="19"/>
      <c r="AK23" s="32" t="s">
        <v>216</v>
      </c>
    </row>
    <row r="24" spans="1:37">
      <c r="A24" s="19" t="s">
        <v>315</v>
      </c>
      <c r="B24" s="19"/>
      <c r="C24" s="19" t="s">
        <v>26</v>
      </c>
      <c r="D24" s="19"/>
      <c r="E24" s="19" t="s">
        <v>26</v>
      </c>
      <c r="F24" s="19"/>
      <c r="G24" s="19" t="s">
        <v>27</v>
      </c>
      <c r="H24" s="19"/>
      <c r="I24" s="19" t="s">
        <v>316</v>
      </c>
      <c r="J24" s="19"/>
      <c r="K24" s="20">
        <v>0</v>
      </c>
      <c r="L24" s="19"/>
      <c r="M24" s="20">
        <v>0</v>
      </c>
      <c r="N24" s="19"/>
      <c r="O24" s="20">
        <v>0</v>
      </c>
      <c r="P24" s="19"/>
      <c r="Q24" s="20">
        <v>0</v>
      </c>
      <c r="R24" s="19"/>
      <c r="S24" s="20">
        <v>0</v>
      </c>
      <c r="T24" s="19"/>
      <c r="U24" s="20">
        <v>19017</v>
      </c>
      <c r="V24" s="19"/>
      <c r="W24" s="20">
        <v>15844032208</v>
      </c>
      <c r="X24" s="19"/>
      <c r="Y24" s="20">
        <v>19017</v>
      </c>
      <c r="Z24" s="19"/>
      <c r="AA24" s="20">
        <v>16161520195</v>
      </c>
      <c r="AB24" s="19"/>
      <c r="AC24" s="20">
        <v>0</v>
      </c>
      <c r="AD24" s="19"/>
      <c r="AE24" s="20">
        <v>0</v>
      </c>
      <c r="AF24" s="19"/>
      <c r="AG24" s="20">
        <v>0</v>
      </c>
      <c r="AH24" s="19"/>
      <c r="AI24" s="20">
        <v>0</v>
      </c>
      <c r="AJ24" s="19"/>
      <c r="AK24" s="32" t="s">
        <v>216</v>
      </c>
    </row>
    <row r="25" spans="1:37">
      <c r="A25" s="19" t="s">
        <v>33</v>
      </c>
      <c r="B25" s="19"/>
      <c r="C25" s="19" t="s">
        <v>34</v>
      </c>
      <c r="D25" s="19"/>
      <c r="E25" s="19" t="s">
        <v>34</v>
      </c>
      <c r="F25" s="19"/>
      <c r="G25" s="19" t="s">
        <v>35</v>
      </c>
      <c r="H25" s="19"/>
      <c r="I25" s="19" t="s">
        <v>36</v>
      </c>
      <c r="J25" s="19"/>
      <c r="K25" s="20">
        <v>16</v>
      </c>
      <c r="L25" s="19"/>
      <c r="M25" s="20">
        <v>16</v>
      </c>
      <c r="N25" s="19"/>
      <c r="O25" s="20">
        <v>17111</v>
      </c>
      <c r="P25" s="19"/>
      <c r="Q25" s="20">
        <v>12328851942</v>
      </c>
      <c r="R25" s="19"/>
      <c r="S25" s="20">
        <v>12328851942</v>
      </c>
      <c r="T25" s="19"/>
      <c r="U25" s="20">
        <v>0</v>
      </c>
      <c r="V25" s="19"/>
      <c r="W25" s="20">
        <v>0</v>
      </c>
      <c r="X25" s="19"/>
      <c r="Y25" s="20">
        <v>0</v>
      </c>
      <c r="Z25" s="19"/>
      <c r="AA25" s="20">
        <v>0</v>
      </c>
      <c r="AB25" s="19"/>
      <c r="AC25" s="20">
        <v>17111</v>
      </c>
      <c r="AD25" s="19"/>
      <c r="AE25" s="20">
        <v>1000000</v>
      </c>
      <c r="AF25" s="19"/>
      <c r="AG25" s="20">
        <v>12328851942</v>
      </c>
      <c r="AH25" s="19"/>
      <c r="AI25" s="20">
        <v>12328851942</v>
      </c>
      <c r="AJ25" s="19"/>
      <c r="AK25" s="32" t="s">
        <v>317</v>
      </c>
    </row>
    <row r="26" spans="1:37" ht="19.5" thickBot="1">
      <c r="A26" s="2" t="s">
        <v>106</v>
      </c>
      <c r="K26" s="4"/>
      <c r="M26" s="4"/>
      <c r="O26" s="7">
        <f>SUM(O10:O25)</f>
        <v>399713</v>
      </c>
      <c r="Q26" s="7">
        <f>SUM(Q10:Q25)</f>
        <v>368924410523</v>
      </c>
      <c r="S26" s="7">
        <f>SUM(S10:S25)</f>
        <v>382268235338</v>
      </c>
      <c r="U26" s="7">
        <f>SUM(U10:U25)</f>
        <v>257586</v>
      </c>
      <c r="W26" s="7">
        <f>SUM(W10:W25)</f>
        <v>189734064772</v>
      </c>
      <c r="Y26" s="7">
        <f>SUM(Y10:Y25)</f>
        <v>187688</v>
      </c>
      <c r="AA26" s="7">
        <f>SUM(AA10:AA25)</f>
        <v>152527064489</v>
      </c>
      <c r="AC26" s="7">
        <f>SUM(AC10:AC25)</f>
        <v>469611</v>
      </c>
      <c r="AE26" s="20" t="s">
        <v>113</v>
      </c>
      <c r="AG26" s="7">
        <f>SUM(AG10:AG25)</f>
        <v>409390601565</v>
      </c>
      <c r="AI26" s="7">
        <f>SUM(AI10:AI25)</f>
        <v>420627433153</v>
      </c>
      <c r="AK26" s="8">
        <f>SUM(AK10:AK25)</f>
        <v>0</v>
      </c>
    </row>
    <row r="27" spans="1:37" ht="19.5" thickTop="1">
      <c r="K27" s="4"/>
      <c r="M27" s="4"/>
      <c r="O27" s="20"/>
      <c r="Q27" s="20"/>
      <c r="S27" s="20"/>
      <c r="U27" s="20"/>
      <c r="W27" s="20"/>
      <c r="Y27" s="20"/>
      <c r="AA27" s="20"/>
      <c r="AC27" s="20"/>
      <c r="AE27" s="20"/>
      <c r="AG27" s="20"/>
      <c r="AI27" s="20"/>
      <c r="AK27" s="32"/>
    </row>
    <row r="28" spans="1:37">
      <c r="K28" s="4"/>
      <c r="M28" s="4"/>
      <c r="O28" s="20"/>
      <c r="Q28" s="20"/>
      <c r="S28" s="20"/>
      <c r="U28" s="20"/>
      <c r="W28" s="20"/>
      <c r="Y28" s="20"/>
      <c r="AA28" s="20"/>
      <c r="AC28" s="20"/>
      <c r="AE28" s="20"/>
      <c r="AG28" s="20"/>
      <c r="AI28" s="20"/>
      <c r="AK28" s="32"/>
    </row>
    <row r="29" spans="1:37">
      <c r="K29" s="4"/>
      <c r="M29" s="4"/>
      <c r="O29" s="20"/>
      <c r="Q29" s="20"/>
      <c r="S29" s="20"/>
      <c r="U29" s="20"/>
      <c r="W29" s="20"/>
      <c r="Y29" s="20"/>
      <c r="AA29" s="20"/>
      <c r="AC29" s="20"/>
      <c r="AE29" s="20"/>
      <c r="AG29" s="20"/>
      <c r="AI29" s="20"/>
      <c r="AK29" s="32"/>
    </row>
    <row r="30" spans="1:37">
      <c r="K30" s="4"/>
      <c r="M30" s="4"/>
      <c r="O30" s="20"/>
      <c r="Q30" s="20"/>
      <c r="S30" s="20"/>
      <c r="U30" s="20"/>
      <c r="W30" s="20"/>
      <c r="Y30" s="20"/>
      <c r="AA30" s="20"/>
      <c r="AC30" s="20"/>
      <c r="AE30" s="20"/>
      <c r="AG30" s="20"/>
      <c r="AI30" s="20"/>
      <c r="AK30" s="32"/>
    </row>
  </sheetData>
  <sortState ref="A10:AK15">
    <sortCondition descending="1" ref="AI10:AI15"/>
  </sortState>
  <mergeCells count="29">
    <mergeCell ref="A5:AI5"/>
    <mergeCell ref="W9"/>
    <mergeCell ref="U8:W8"/>
    <mergeCell ref="K8:K9"/>
    <mergeCell ref="M8:M9"/>
    <mergeCell ref="A7:M7"/>
    <mergeCell ref="O8:O9"/>
    <mergeCell ref="Q8:Q9"/>
    <mergeCell ref="A8:A9"/>
    <mergeCell ref="C8:C9"/>
    <mergeCell ref="E8:E9"/>
    <mergeCell ref="G8:G9"/>
    <mergeCell ref="I8:I9"/>
    <mergeCell ref="A4:AK4"/>
    <mergeCell ref="A3:AK3"/>
    <mergeCell ref="A2:AK2"/>
    <mergeCell ref="AE8:AE9"/>
    <mergeCell ref="AG8:AG9"/>
    <mergeCell ref="AI8:AI9"/>
    <mergeCell ref="AK8:AK9"/>
    <mergeCell ref="AC7:AK7"/>
    <mergeCell ref="Y9"/>
    <mergeCell ref="AA9"/>
    <mergeCell ref="Y8:AA8"/>
    <mergeCell ref="U7:AA7"/>
    <mergeCell ref="AC8:AC9"/>
    <mergeCell ref="S8:S9"/>
    <mergeCell ref="O7:S7"/>
    <mergeCell ref="U9"/>
  </mergeCells>
  <pageMargins left="0.7" right="0.7" top="0.75" bottom="0.75" header="0.3" footer="0.3"/>
  <pageSetup scale="2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2"/>
  <sheetViews>
    <sheetView rightToLeft="1" view="pageBreakPreview" zoomScaleNormal="100" zoomScaleSheetLayoutView="100" workbookViewId="0">
      <selection activeCell="C9" sqref="C9"/>
    </sheetView>
  </sheetViews>
  <sheetFormatPr defaultRowHeight="18.75"/>
  <cols>
    <col min="1" max="1" width="32" style="2" bestFit="1" customWidth="1"/>
    <col min="2" max="2" width="1" style="2" customWidth="1"/>
    <col min="3" max="3" width="8.7109375" style="2" bestFit="1" customWidth="1"/>
    <col min="4" max="4" width="1" style="2" customWidth="1"/>
    <col min="5" max="5" width="15.7109375" style="2" bestFit="1" customWidth="1"/>
    <col min="6" max="6" width="1" style="2" customWidth="1"/>
    <col min="7" max="7" width="24.42578125" style="2" bestFit="1" customWidth="1"/>
    <col min="8" max="8" width="1" style="2" customWidth="1"/>
    <col min="9" max="9" width="16.28515625" style="2" bestFit="1" customWidth="1"/>
    <col min="10" max="10" width="1" style="2" customWidth="1"/>
    <col min="11" max="11" width="34" style="2" bestFit="1" customWidth="1"/>
    <col min="12" max="12" width="1" style="2" customWidth="1"/>
    <col min="13" max="13" width="8" style="2" bestFit="1" customWidth="1"/>
    <col min="14" max="14" width="1" style="2" customWidth="1"/>
    <col min="15" max="15" width="9.140625" style="2" customWidth="1"/>
    <col min="16" max="16384" width="9.140625" style="2"/>
  </cols>
  <sheetData>
    <row r="2" spans="1:13" ht="30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spans="1:13" ht="30">
      <c r="A3" s="50" t="s">
        <v>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spans="1:13" ht="30">
      <c r="A4" s="50" t="str">
        <f>سهام!A4</f>
        <v>برای ماه منتهی به 1399/08/30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</row>
    <row r="5" spans="1:13" s="14" customFormat="1" ht="25.5" customHeight="1">
      <c r="A5" s="61" t="s">
        <v>118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</row>
    <row r="6" spans="1:13" s="14" customFormat="1" ht="20.25">
      <c r="A6" s="61" t="s">
        <v>119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</row>
    <row r="8" spans="1:13" ht="30.75" thickBot="1">
      <c r="A8" s="54" t="s">
        <v>2</v>
      </c>
      <c r="C8" s="57" t="str">
        <f>سهام!Q8</f>
        <v>1399/08/30</v>
      </c>
      <c r="D8" s="57" t="s">
        <v>5</v>
      </c>
      <c r="E8" s="57" t="s">
        <v>5</v>
      </c>
      <c r="F8" s="57" t="s">
        <v>5</v>
      </c>
      <c r="G8" s="57" t="s">
        <v>5</v>
      </c>
      <c r="H8" s="57" t="s">
        <v>5</v>
      </c>
      <c r="I8" s="57" t="s">
        <v>5</v>
      </c>
      <c r="J8" s="57" t="s">
        <v>5</v>
      </c>
      <c r="K8" s="57" t="s">
        <v>5</v>
      </c>
      <c r="L8" s="57" t="s">
        <v>5</v>
      </c>
      <c r="M8" s="57" t="s">
        <v>5</v>
      </c>
    </row>
    <row r="9" spans="1:13" ht="30.75" thickBot="1">
      <c r="A9" s="57" t="s">
        <v>2</v>
      </c>
      <c r="C9" s="56" t="s">
        <v>6</v>
      </c>
      <c r="D9" s="12"/>
      <c r="E9" s="56" t="s">
        <v>37</v>
      </c>
      <c r="F9" s="12"/>
      <c r="G9" s="56" t="s">
        <v>38</v>
      </c>
      <c r="H9" s="12"/>
      <c r="I9" s="56" t="s">
        <v>39</v>
      </c>
      <c r="J9" s="12"/>
      <c r="K9" s="56" t="s">
        <v>40</v>
      </c>
      <c r="L9" s="12"/>
      <c r="M9" s="56" t="s">
        <v>41</v>
      </c>
    </row>
    <row r="10" spans="1:13">
      <c r="A10" s="35"/>
      <c r="B10" s="33"/>
      <c r="C10" s="34"/>
      <c r="D10" s="33"/>
      <c r="E10" s="36"/>
      <c r="F10" s="33"/>
      <c r="G10" s="36"/>
      <c r="H10" s="33"/>
      <c r="I10" s="34"/>
      <c r="J10" s="33"/>
      <c r="K10" s="36"/>
      <c r="L10" s="33"/>
      <c r="M10" s="34"/>
    </row>
    <row r="11" spans="1:13" ht="19.5" thickBot="1">
      <c r="C11" s="13"/>
      <c r="E11" s="7"/>
      <c r="G11" s="7"/>
      <c r="I11" s="8"/>
      <c r="K11" s="7"/>
      <c r="M11" s="13"/>
    </row>
    <row r="12" spans="1:13" ht="19.5" thickTop="1"/>
  </sheetData>
  <mergeCells count="13">
    <mergeCell ref="A2:M2"/>
    <mergeCell ref="K9"/>
    <mergeCell ref="M9"/>
    <mergeCell ref="C8:M8"/>
    <mergeCell ref="A4:M4"/>
    <mergeCell ref="A3:M3"/>
    <mergeCell ref="A8:A9"/>
    <mergeCell ref="C9"/>
    <mergeCell ref="E9"/>
    <mergeCell ref="G9"/>
    <mergeCell ref="I9"/>
    <mergeCell ref="A5:M5"/>
    <mergeCell ref="A6:M6"/>
  </mergeCells>
  <pageMargins left="0.7" right="0.7" top="0.75" bottom="0.75" header="0.3" footer="0.3"/>
  <pageSetup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9"/>
  <sheetViews>
    <sheetView rightToLeft="1" view="pageBreakPreview" topLeftCell="B1" zoomScaleNormal="100" zoomScaleSheetLayoutView="100" workbookViewId="0">
      <selection activeCell="K8" sqref="K8:K9"/>
    </sheetView>
  </sheetViews>
  <sheetFormatPr defaultRowHeight="18.75"/>
  <cols>
    <col min="1" max="1" width="53.140625" style="1" bestFit="1" customWidth="1"/>
    <col min="2" max="2" width="1" style="1" customWidth="1"/>
    <col min="3" max="3" width="19.42578125" style="1" bestFit="1" customWidth="1"/>
    <col min="4" max="4" width="1" style="1" customWidth="1"/>
    <col min="5" max="5" width="11.5703125" style="1" bestFit="1" customWidth="1"/>
    <col min="6" max="6" width="1" style="1" customWidth="1"/>
    <col min="7" max="7" width="13.7109375" style="1" bestFit="1" customWidth="1"/>
    <col min="8" max="8" width="1" style="1" customWidth="1"/>
    <col min="9" max="9" width="25" style="1" bestFit="1" customWidth="1"/>
    <col min="10" max="10" width="1" style="1" customWidth="1"/>
    <col min="11" max="11" width="7.7109375" style="1" bestFit="1" customWidth="1"/>
    <col min="12" max="12" width="1" style="1" customWidth="1"/>
    <col min="13" max="13" width="18.85546875" style="1" bestFit="1" customWidth="1"/>
    <col min="14" max="14" width="1" style="1" customWidth="1"/>
    <col min="15" max="15" width="23.7109375" style="1" bestFit="1" customWidth="1"/>
    <col min="16" max="16" width="1" style="1" customWidth="1"/>
    <col min="17" max="17" width="7.7109375" style="1" bestFit="1" customWidth="1"/>
    <col min="18" max="18" width="1" style="1" customWidth="1"/>
    <col min="19" max="19" width="18.85546875" style="1" bestFit="1" customWidth="1"/>
    <col min="20" max="20" width="1" style="1" customWidth="1"/>
    <col min="21" max="21" width="7.7109375" style="1" bestFit="1" customWidth="1"/>
    <col min="22" max="22" width="1" style="1" customWidth="1"/>
    <col min="23" max="23" width="14.7109375" style="1" bestFit="1" customWidth="1"/>
    <col min="24" max="24" width="1" style="1" customWidth="1"/>
    <col min="25" max="25" width="7.7109375" style="1" bestFit="1" customWidth="1"/>
    <col min="26" max="26" width="1" style="1" customWidth="1"/>
    <col min="27" max="27" width="18.85546875" style="1" bestFit="1" customWidth="1"/>
    <col min="28" max="28" width="1" style="1" customWidth="1"/>
    <col min="29" max="29" width="23.7109375" style="1" bestFit="1" customWidth="1"/>
    <col min="30" max="30" width="1" style="1" customWidth="1"/>
    <col min="31" max="31" width="27.42578125" style="1" bestFit="1" customWidth="1"/>
    <col min="32" max="32" width="1" style="1" customWidth="1"/>
    <col min="33" max="33" width="9.140625" style="1" customWidth="1"/>
    <col min="34" max="16384" width="9.140625" style="1"/>
  </cols>
  <sheetData>
    <row r="2" spans="1:31" ht="30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</row>
    <row r="3" spans="1:31" ht="30">
      <c r="A3" s="50" t="s">
        <v>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</row>
    <row r="4" spans="1:31" ht="30">
      <c r="A4" s="50" t="str">
        <f>سهام!A4</f>
        <v>برای ماه منتهی به 1399/08/30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</row>
    <row r="5" spans="1:31" s="14" customFormat="1" ht="25.5">
      <c r="A5" s="55" t="s">
        <v>120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</row>
    <row r="7" spans="1:31" ht="30.75" thickBot="1">
      <c r="A7" s="57" t="s">
        <v>42</v>
      </c>
      <c r="B7" s="57" t="s">
        <v>42</v>
      </c>
      <c r="C7" s="57" t="s">
        <v>42</v>
      </c>
      <c r="D7" s="57" t="s">
        <v>42</v>
      </c>
      <c r="E7" s="57" t="s">
        <v>42</v>
      </c>
      <c r="F7" s="57" t="s">
        <v>42</v>
      </c>
      <c r="G7" s="57" t="s">
        <v>42</v>
      </c>
      <c r="H7" s="57" t="s">
        <v>42</v>
      </c>
      <c r="I7" s="57" t="s">
        <v>42</v>
      </c>
      <c r="K7" s="57" t="str">
        <f>سهام!C8</f>
        <v>1399/07/30</v>
      </c>
      <c r="L7" s="57" t="s">
        <v>3</v>
      </c>
      <c r="M7" s="57" t="s">
        <v>3</v>
      </c>
      <c r="N7" s="57" t="s">
        <v>3</v>
      </c>
      <c r="O7" s="57" t="s">
        <v>3</v>
      </c>
      <c r="Q7" s="57" t="s">
        <v>4</v>
      </c>
      <c r="R7" s="57" t="s">
        <v>4</v>
      </c>
      <c r="S7" s="57" t="s">
        <v>4</v>
      </c>
      <c r="T7" s="57" t="s">
        <v>4</v>
      </c>
      <c r="U7" s="57" t="s">
        <v>4</v>
      </c>
      <c r="V7" s="57" t="s">
        <v>4</v>
      </c>
      <c r="W7" s="57" t="s">
        <v>4</v>
      </c>
      <c r="Y7" s="57" t="str">
        <f>سهام!Q8</f>
        <v>1399/08/30</v>
      </c>
      <c r="Z7" s="57" t="s">
        <v>5</v>
      </c>
      <c r="AA7" s="57" t="s">
        <v>5</v>
      </c>
      <c r="AB7" s="57" t="s">
        <v>5</v>
      </c>
      <c r="AC7" s="57" t="s">
        <v>5</v>
      </c>
      <c r="AD7" s="57" t="s">
        <v>5</v>
      </c>
      <c r="AE7" s="57" t="s">
        <v>5</v>
      </c>
    </row>
    <row r="8" spans="1:31" ht="30">
      <c r="A8" s="62" t="s">
        <v>43</v>
      </c>
      <c r="B8" s="10"/>
      <c r="C8" s="62" t="s">
        <v>23</v>
      </c>
      <c r="D8" s="10"/>
      <c r="E8" s="62" t="s">
        <v>24</v>
      </c>
      <c r="F8" s="10"/>
      <c r="G8" s="62" t="s">
        <v>44</v>
      </c>
      <c r="H8" s="10"/>
      <c r="I8" s="62" t="s">
        <v>21</v>
      </c>
      <c r="K8" s="62" t="s">
        <v>6</v>
      </c>
      <c r="L8" s="10"/>
      <c r="M8" s="62" t="s">
        <v>7</v>
      </c>
      <c r="N8" s="10"/>
      <c r="O8" s="62" t="s">
        <v>8</v>
      </c>
      <c r="Q8" s="62" t="s">
        <v>9</v>
      </c>
      <c r="R8" s="62" t="s">
        <v>9</v>
      </c>
      <c r="S8" s="62" t="s">
        <v>9</v>
      </c>
      <c r="T8" s="10"/>
      <c r="U8" s="62" t="s">
        <v>10</v>
      </c>
      <c r="V8" s="62" t="s">
        <v>10</v>
      </c>
      <c r="W8" s="62" t="s">
        <v>10</v>
      </c>
      <c r="Y8" s="62" t="s">
        <v>6</v>
      </c>
      <c r="Z8" s="10"/>
      <c r="AA8" s="62" t="s">
        <v>7</v>
      </c>
      <c r="AB8" s="10"/>
      <c r="AC8" s="62" t="s">
        <v>8</v>
      </c>
      <c r="AD8" s="10"/>
      <c r="AE8" s="62" t="s">
        <v>45</v>
      </c>
    </row>
    <row r="9" spans="1:31" ht="30.75" thickBot="1">
      <c r="A9" s="57" t="s">
        <v>43</v>
      </c>
      <c r="B9" s="11"/>
      <c r="C9" s="57" t="s">
        <v>23</v>
      </c>
      <c r="D9" s="11"/>
      <c r="E9" s="57" t="s">
        <v>24</v>
      </c>
      <c r="F9" s="11"/>
      <c r="G9" s="57" t="s">
        <v>44</v>
      </c>
      <c r="H9" s="11"/>
      <c r="I9" s="57" t="s">
        <v>21</v>
      </c>
      <c r="K9" s="57" t="s">
        <v>6</v>
      </c>
      <c r="L9" s="11"/>
      <c r="M9" s="57" t="s">
        <v>7</v>
      </c>
      <c r="N9" s="11"/>
      <c r="O9" s="57" t="s">
        <v>8</v>
      </c>
      <c r="Q9" s="57" t="s">
        <v>6</v>
      </c>
      <c r="R9" s="11"/>
      <c r="S9" s="57" t="s">
        <v>7</v>
      </c>
      <c r="T9" s="11"/>
      <c r="U9" s="57" t="s">
        <v>6</v>
      </c>
      <c r="V9" s="11"/>
      <c r="W9" s="57" t="s">
        <v>13</v>
      </c>
      <c r="Y9" s="57" t="s">
        <v>6</v>
      </c>
      <c r="Z9" s="11"/>
      <c r="AA9" s="57" t="s">
        <v>7</v>
      </c>
      <c r="AB9" s="11"/>
      <c r="AC9" s="57" t="s">
        <v>8</v>
      </c>
      <c r="AD9" s="11"/>
      <c r="AE9" s="57" t="s">
        <v>45</v>
      </c>
    </row>
  </sheetData>
  <mergeCells count="26">
    <mergeCell ref="A5:AC5"/>
    <mergeCell ref="K8:K9"/>
    <mergeCell ref="M8:M9"/>
    <mergeCell ref="O8:O9"/>
    <mergeCell ref="K7:O7"/>
    <mergeCell ref="A8:A9"/>
    <mergeCell ref="C8:C9"/>
    <mergeCell ref="E8:E9"/>
    <mergeCell ref="G8:G9"/>
    <mergeCell ref="I8:I9"/>
    <mergeCell ref="A4:AE4"/>
    <mergeCell ref="A3:AE3"/>
    <mergeCell ref="A2:AE2"/>
    <mergeCell ref="Q7:W7"/>
    <mergeCell ref="Y8:Y9"/>
    <mergeCell ref="AA8:AA9"/>
    <mergeCell ref="AC8:AC9"/>
    <mergeCell ref="AE8:AE9"/>
    <mergeCell ref="Y7:AE7"/>
    <mergeCell ref="Q9"/>
    <mergeCell ref="S9"/>
    <mergeCell ref="Q8:S8"/>
    <mergeCell ref="U9"/>
    <mergeCell ref="W9"/>
    <mergeCell ref="U8:W8"/>
    <mergeCell ref="A7:I7"/>
  </mergeCells>
  <pageMargins left="0.7" right="0.7" top="0.75" bottom="0.75" header="0.3" footer="0.3"/>
  <pageSetup scale="2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9"/>
  <sheetViews>
    <sheetView rightToLeft="1" view="pageBreakPreview" topLeftCell="A4" zoomScaleNormal="100" zoomScaleSheetLayoutView="100" workbookViewId="0">
      <selection activeCell="C22" sqref="C22"/>
    </sheetView>
  </sheetViews>
  <sheetFormatPr defaultRowHeight="18.75"/>
  <cols>
    <col min="1" max="1" width="30.42578125" style="2" bestFit="1" customWidth="1"/>
    <col min="2" max="2" width="1" style="2" customWidth="1"/>
    <col min="3" max="3" width="21" style="2" bestFit="1" customWidth="1"/>
    <col min="4" max="4" width="1" style="2" customWidth="1"/>
    <col min="5" max="5" width="14.42578125" style="2" bestFit="1" customWidth="1"/>
    <col min="6" max="6" width="1" style="2" customWidth="1"/>
    <col min="7" max="7" width="15.85546875" style="2" bestFit="1" customWidth="1"/>
    <col min="8" max="8" width="1" style="2" customWidth="1"/>
    <col min="9" max="9" width="13.7109375" style="2" bestFit="1" customWidth="1"/>
    <col min="10" max="10" width="1" style="2" customWidth="1"/>
    <col min="11" max="11" width="16.42578125" style="2" bestFit="1" customWidth="1"/>
    <col min="12" max="12" width="1" style="2" customWidth="1"/>
    <col min="13" max="13" width="16.140625" style="2" bestFit="1" customWidth="1"/>
    <col min="14" max="14" width="1" style="2" customWidth="1"/>
    <col min="15" max="15" width="17.7109375" style="2" bestFit="1" customWidth="1"/>
    <col min="16" max="16" width="1" style="2" customWidth="1"/>
    <col min="17" max="17" width="16.140625" style="2" bestFit="1" customWidth="1"/>
    <col min="18" max="18" width="1" style="2" customWidth="1"/>
    <col min="19" max="19" width="27.425781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21" ht="30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</row>
    <row r="3" spans="1:21" ht="30">
      <c r="A3" s="50" t="s">
        <v>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</row>
    <row r="4" spans="1:21" ht="30">
      <c r="A4" s="50" t="str">
        <f>سهام!A4</f>
        <v>برای ماه منتهی به 1399/08/30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</row>
    <row r="5" spans="1:21" s="14" customFormat="1" ht="25.5">
      <c r="A5" s="55" t="s">
        <v>121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</row>
    <row r="7" spans="1:21" ht="30.75" thickBot="1">
      <c r="A7" s="54" t="s">
        <v>46</v>
      </c>
      <c r="C7" s="57" t="s">
        <v>47</v>
      </c>
      <c r="D7" s="57" t="s">
        <v>47</v>
      </c>
      <c r="E7" s="57" t="s">
        <v>47</v>
      </c>
      <c r="F7" s="57" t="s">
        <v>47</v>
      </c>
      <c r="G7" s="57" t="s">
        <v>47</v>
      </c>
      <c r="H7" s="57" t="s">
        <v>47</v>
      </c>
      <c r="I7" s="57" t="s">
        <v>47</v>
      </c>
      <c r="K7" s="57" t="str">
        <f>سهام!C8</f>
        <v>1399/07/30</v>
      </c>
      <c r="M7" s="57" t="s">
        <v>4</v>
      </c>
      <c r="N7" s="57" t="s">
        <v>4</v>
      </c>
      <c r="O7" s="57" t="s">
        <v>4</v>
      </c>
      <c r="Q7" s="57" t="str">
        <f>سهام!Q8</f>
        <v>1399/08/30</v>
      </c>
      <c r="R7" s="57" t="s">
        <v>5</v>
      </c>
      <c r="S7" s="57" t="s">
        <v>5</v>
      </c>
    </row>
    <row r="8" spans="1:21" ht="30.75" thickBot="1">
      <c r="A8" s="57" t="s">
        <v>46</v>
      </c>
      <c r="C8" s="56" t="s">
        <v>48</v>
      </c>
      <c r="D8" s="12"/>
      <c r="E8" s="56" t="s">
        <v>49</v>
      </c>
      <c r="F8" s="12"/>
      <c r="G8" s="56" t="s">
        <v>50</v>
      </c>
      <c r="H8" s="12"/>
      <c r="I8" s="56" t="s">
        <v>24</v>
      </c>
      <c r="K8" s="56" t="s">
        <v>51</v>
      </c>
      <c r="M8" s="56" t="s">
        <v>52</v>
      </c>
      <c r="N8" s="12"/>
      <c r="O8" s="56" t="s">
        <v>53</v>
      </c>
      <c r="Q8" s="56" t="s">
        <v>51</v>
      </c>
      <c r="R8" s="12"/>
      <c r="S8" s="56" t="s">
        <v>45</v>
      </c>
    </row>
    <row r="9" spans="1:21">
      <c r="A9" s="2" t="s">
        <v>55</v>
      </c>
      <c r="C9" s="2" t="s">
        <v>132</v>
      </c>
      <c r="E9" s="2" t="s">
        <v>56</v>
      </c>
      <c r="G9" s="2" t="s">
        <v>57</v>
      </c>
      <c r="I9" s="2">
        <v>0</v>
      </c>
      <c r="K9" s="38">
        <v>8846003</v>
      </c>
      <c r="M9" s="38">
        <v>0</v>
      </c>
      <c r="O9" s="38">
        <v>0</v>
      </c>
      <c r="Q9" s="38">
        <v>8846003</v>
      </c>
      <c r="S9" s="39" t="s">
        <v>216</v>
      </c>
    </row>
    <row r="10" spans="1:21">
      <c r="A10" s="19" t="s">
        <v>58</v>
      </c>
      <c r="B10" s="19"/>
      <c r="C10" s="19" t="s">
        <v>133</v>
      </c>
      <c r="D10" s="19"/>
      <c r="E10" s="19" t="s">
        <v>56</v>
      </c>
      <c r="F10" s="19"/>
      <c r="G10" s="19" t="s">
        <v>59</v>
      </c>
      <c r="H10" s="19"/>
      <c r="I10" s="19">
        <v>0</v>
      </c>
      <c r="J10" s="19"/>
      <c r="K10" s="20">
        <v>0</v>
      </c>
      <c r="L10" s="19"/>
      <c r="M10" s="20">
        <v>116387655007</v>
      </c>
      <c r="N10" s="19"/>
      <c r="O10" s="20">
        <v>116367655007</v>
      </c>
      <c r="P10" s="19"/>
      <c r="Q10" s="20">
        <v>20000000</v>
      </c>
      <c r="R10" s="19"/>
      <c r="S10" s="32" t="s">
        <v>216</v>
      </c>
    </row>
    <row r="11" spans="1:21">
      <c r="A11" s="19" t="s">
        <v>58</v>
      </c>
      <c r="B11" s="19"/>
      <c r="C11" s="19" t="s">
        <v>60</v>
      </c>
      <c r="D11" s="19"/>
      <c r="E11" s="19" t="s">
        <v>54</v>
      </c>
      <c r="F11" s="19"/>
      <c r="G11" s="19" t="s">
        <v>59</v>
      </c>
      <c r="H11" s="19"/>
      <c r="I11" s="19">
        <v>0</v>
      </c>
      <c r="J11" s="19"/>
      <c r="K11" s="20">
        <v>749713</v>
      </c>
      <c r="L11" s="19"/>
      <c r="M11" s="20">
        <v>16534234033</v>
      </c>
      <c r="N11" s="19"/>
      <c r="O11" s="20">
        <v>16217241342</v>
      </c>
      <c r="P11" s="19"/>
      <c r="Q11" s="20">
        <v>317742404</v>
      </c>
      <c r="R11" s="19"/>
      <c r="S11" s="32" t="s">
        <v>236</v>
      </c>
    </row>
    <row r="12" spans="1:21">
      <c r="A12" s="19" t="s">
        <v>55</v>
      </c>
      <c r="B12" s="19"/>
      <c r="C12" s="19" t="s">
        <v>61</v>
      </c>
      <c r="D12" s="19"/>
      <c r="E12" s="19" t="s">
        <v>54</v>
      </c>
      <c r="F12" s="19"/>
      <c r="G12" s="19" t="s">
        <v>62</v>
      </c>
      <c r="H12" s="19"/>
      <c r="I12" s="19">
        <v>0</v>
      </c>
      <c r="J12" s="19"/>
      <c r="K12" s="20">
        <v>8044767</v>
      </c>
      <c r="L12" s="19"/>
      <c r="M12" s="20">
        <v>0</v>
      </c>
      <c r="N12" s="19"/>
      <c r="O12" s="20">
        <v>0</v>
      </c>
      <c r="P12" s="19"/>
      <c r="Q12" s="20">
        <v>8044767</v>
      </c>
      <c r="R12" s="19"/>
      <c r="S12" s="32" t="s">
        <v>216</v>
      </c>
    </row>
    <row r="13" spans="1:21">
      <c r="A13" s="19" t="s">
        <v>63</v>
      </c>
      <c r="B13" s="19"/>
      <c r="C13" s="19" t="s">
        <v>64</v>
      </c>
      <c r="D13" s="19"/>
      <c r="E13" s="19" t="s">
        <v>54</v>
      </c>
      <c r="F13" s="19"/>
      <c r="G13" s="19" t="s">
        <v>65</v>
      </c>
      <c r="H13" s="19"/>
      <c r="I13" s="19">
        <v>0</v>
      </c>
      <c r="J13" s="19"/>
      <c r="K13" s="20">
        <v>1772619</v>
      </c>
      <c r="L13" s="19"/>
      <c r="M13" s="20">
        <v>11693</v>
      </c>
      <c r="N13" s="19"/>
      <c r="O13" s="20">
        <v>622989</v>
      </c>
      <c r="P13" s="19"/>
      <c r="Q13" s="20">
        <v>1161323</v>
      </c>
      <c r="R13" s="19"/>
      <c r="S13" s="32" t="s">
        <v>216</v>
      </c>
    </row>
    <row r="14" spans="1:21">
      <c r="A14" s="19" t="s">
        <v>66</v>
      </c>
      <c r="B14" s="19"/>
      <c r="C14" s="19" t="s">
        <v>67</v>
      </c>
      <c r="D14" s="19"/>
      <c r="E14" s="19" t="s">
        <v>54</v>
      </c>
      <c r="F14" s="19"/>
      <c r="G14" s="19" t="s">
        <v>68</v>
      </c>
      <c r="H14" s="19"/>
      <c r="I14" s="19">
        <v>0</v>
      </c>
      <c r="J14" s="19"/>
      <c r="K14" s="20">
        <v>2015368</v>
      </c>
      <c r="L14" s="19"/>
      <c r="M14" s="20">
        <v>1387648162</v>
      </c>
      <c r="N14" s="19"/>
      <c r="O14" s="20">
        <v>0</v>
      </c>
      <c r="P14" s="19"/>
      <c r="Q14" s="20">
        <v>1389663530</v>
      </c>
      <c r="R14" s="19"/>
      <c r="S14" s="32" t="s">
        <v>275</v>
      </c>
    </row>
    <row r="15" spans="1:21">
      <c r="A15" s="19" t="s">
        <v>318</v>
      </c>
      <c r="B15" s="19"/>
      <c r="C15" s="19" t="s">
        <v>319</v>
      </c>
      <c r="D15" s="19"/>
      <c r="E15" s="19" t="s">
        <v>76</v>
      </c>
      <c r="F15" s="19"/>
      <c r="G15" s="19" t="s">
        <v>320</v>
      </c>
      <c r="H15" s="19"/>
      <c r="I15" s="19">
        <v>20</v>
      </c>
      <c r="J15" s="19"/>
      <c r="K15" s="20">
        <v>0</v>
      </c>
      <c r="L15" s="19"/>
      <c r="M15" s="20">
        <v>100000000000</v>
      </c>
      <c r="N15" s="19"/>
      <c r="O15" s="20">
        <v>0</v>
      </c>
      <c r="P15" s="19"/>
      <c r="Q15" s="20">
        <v>100000000000</v>
      </c>
      <c r="R15" s="19"/>
      <c r="S15" s="32" t="s">
        <v>321</v>
      </c>
    </row>
    <row r="16" spans="1:21">
      <c r="A16" s="19" t="s">
        <v>58</v>
      </c>
      <c r="B16" s="19"/>
      <c r="C16" s="19" t="s">
        <v>69</v>
      </c>
      <c r="D16" s="19"/>
      <c r="E16" s="19" t="s">
        <v>54</v>
      </c>
      <c r="F16" s="19"/>
      <c r="G16" s="19" t="s">
        <v>70</v>
      </c>
      <c r="H16" s="19"/>
      <c r="I16" s="19">
        <v>0</v>
      </c>
      <c r="J16" s="19"/>
      <c r="K16" s="20">
        <v>57710243337</v>
      </c>
      <c r="L16" s="19"/>
      <c r="M16" s="20">
        <v>319337546827</v>
      </c>
      <c r="N16" s="19"/>
      <c r="O16" s="20">
        <v>324685813629</v>
      </c>
      <c r="P16" s="19"/>
      <c r="Q16" s="20">
        <v>52361976535</v>
      </c>
      <c r="R16" s="19"/>
      <c r="S16" s="32" t="s">
        <v>322</v>
      </c>
    </row>
    <row r="17" spans="1:19">
      <c r="A17" s="19" t="s">
        <v>71</v>
      </c>
      <c r="B17" s="19"/>
      <c r="C17" s="19" t="s">
        <v>134</v>
      </c>
      <c r="D17" s="19"/>
      <c r="E17" s="19" t="s">
        <v>56</v>
      </c>
      <c r="F17" s="19"/>
      <c r="G17" s="19" t="s">
        <v>72</v>
      </c>
      <c r="H17" s="19"/>
      <c r="I17" s="19">
        <v>0</v>
      </c>
      <c r="J17" s="19"/>
      <c r="K17" s="20">
        <v>75572796</v>
      </c>
      <c r="L17" s="19"/>
      <c r="M17" s="20">
        <v>933940</v>
      </c>
      <c r="N17" s="19"/>
      <c r="O17" s="20">
        <v>0</v>
      </c>
      <c r="P17" s="19"/>
      <c r="Q17" s="20">
        <v>76506736</v>
      </c>
      <c r="R17" s="19"/>
      <c r="S17" s="32" t="s">
        <v>233</v>
      </c>
    </row>
    <row r="18" spans="1:19">
      <c r="A18" s="19" t="s">
        <v>71</v>
      </c>
      <c r="B18" s="19"/>
      <c r="C18" s="19" t="s">
        <v>73</v>
      </c>
      <c r="D18" s="19"/>
      <c r="E18" s="19" t="s">
        <v>54</v>
      </c>
      <c r="F18" s="19"/>
      <c r="G18" s="19" t="s">
        <v>72</v>
      </c>
      <c r="H18" s="19"/>
      <c r="I18" s="19">
        <v>0</v>
      </c>
      <c r="J18" s="19"/>
      <c r="K18" s="20">
        <v>108114</v>
      </c>
      <c r="L18" s="19"/>
      <c r="M18" s="20">
        <v>886</v>
      </c>
      <c r="N18" s="19"/>
      <c r="O18" s="20">
        <v>0</v>
      </c>
      <c r="P18" s="19"/>
      <c r="Q18" s="20">
        <v>109000</v>
      </c>
      <c r="R18" s="19"/>
      <c r="S18" s="32" t="s">
        <v>216</v>
      </c>
    </row>
    <row r="19" spans="1:19">
      <c r="A19" s="19" t="s">
        <v>74</v>
      </c>
      <c r="B19" s="19"/>
      <c r="C19" s="19" t="s">
        <v>75</v>
      </c>
      <c r="D19" s="19"/>
      <c r="E19" s="19" t="s">
        <v>76</v>
      </c>
      <c r="F19" s="19"/>
      <c r="G19" s="19" t="s">
        <v>77</v>
      </c>
      <c r="H19" s="19"/>
      <c r="I19" s="19">
        <v>0</v>
      </c>
      <c r="J19" s="19"/>
      <c r="K19" s="20">
        <v>56970356</v>
      </c>
      <c r="L19" s="19"/>
      <c r="M19" s="20">
        <v>0</v>
      </c>
      <c r="N19" s="19"/>
      <c r="O19" s="20">
        <v>0</v>
      </c>
      <c r="P19" s="19"/>
      <c r="Q19" s="20">
        <v>56970356</v>
      </c>
      <c r="R19" s="19"/>
      <c r="S19" s="32" t="s">
        <v>233</v>
      </c>
    </row>
    <row r="20" spans="1:19">
      <c r="A20" s="19" t="s">
        <v>78</v>
      </c>
      <c r="B20" s="19"/>
      <c r="C20" s="19" t="s">
        <v>79</v>
      </c>
      <c r="D20" s="19"/>
      <c r="E20" s="19" t="s">
        <v>54</v>
      </c>
      <c r="F20" s="19"/>
      <c r="G20" s="19" t="s">
        <v>27</v>
      </c>
      <c r="H20" s="19"/>
      <c r="I20" s="19">
        <v>0</v>
      </c>
      <c r="J20" s="19"/>
      <c r="K20" s="20">
        <v>16877961</v>
      </c>
      <c r="L20" s="19"/>
      <c r="M20" s="20">
        <v>2459154737</v>
      </c>
      <c r="N20" s="19"/>
      <c r="O20" s="20">
        <v>2450000000</v>
      </c>
      <c r="P20" s="19"/>
      <c r="Q20" s="20">
        <v>26032698</v>
      </c>
      <c r="R20" s="19"/>
      <c r="S20" s="32" t="s">
        <v>216</v>
      </c>
    </row>
    <row r="21" spans="1:19">
      <c r="A21" s="19" t="s">
        <v>78</v>
      </c>
      <c r="B21" s="19"/>
      <c r="C21" s="19" t="s">
        <v>135</v>
      </c>
      <c r="D21" s="19"/>
      <c r="E21" s="19" t="s">
        <v>54</v>
      </c>
      <c r="F21" s="19"/>
      <c r="G21" s="19" t="s">
        <v>80</v>
      </c>
      <c r="H21" s="19"/>
      <c r="I21" s="19">
        <v>0</v>
      </c>
      <c r="J21" s="19"/>
      <c r="K21" s="20">
        <v>34710000</v>
      </c>
      <c r="L21" s="19"/>
      <c r="M21" s="20">
        <v>0</v>
      </c>
      <c r="N21" s="19"/>
      <c r="O21" s="20">
        <v>0</v>
      </c>
      <c r="P21" s="19"/>
      <c r="Q21" s="20">
        <v>34710000</v>
      </c>
      <c r="R21" s="19"/>
      <c r="S21" s="32" t="s">
        <v>216</v>
      </c>
    </row>
    <row r="22" spans="1:19">
      <c r="A22" s="19" t="s">
        <v>136</v>
      </c>
      <c r="B22" s="19"/>
      <c r="C22" s="19" t="s">
        <v>137</v>
      </c>
      <c r="D22" s="19"/>
      <c r="E22" s="19" t="s">
        <v>54</v>
      </c>
      <c r="F22" s="19"/>
      <c r="G22" s="19" t="s">
        <v>138</v>
      </c>
      <c r="H22" s="19"/>
      <c r="I22" s="19">
        <v>0</v>
      </c>
      <c r="J22" s="19"/>
      <c r="K22" s="20">
        <v>1709454650</v>
      </c>
      <c r="L22" s="19"/>
      <c r="M22" s="20">
        <v>1635775213</v>
      </c>
      <c r="N22" s="19"/>
      <c r="O22" s="20">
        <v>1690000000</v>
      </c>
      <c r="P22" s="19"/>
      <c r="Q22" s="20">
        <v>1655229863</v>
      </c>
      <c r="R22" s="19"/>
      <c r="S22" s="32" t="s">
        <v>323</v>
      </c>
    </row>
    <row r="23" spans="1:19">
      <c r="A23" s="19" t="s">
        <v>139</v>
      </c>
      <c r="B23" s="19"/>
      <c r="C23" s="19" t="s">
        <v>140</v>
      </c>
      <c r="D23" s="19"/>
      <c r="E23" s="19" t="s">
        <v>76</v>
      </c>
      <c r="F23" s="19"/>
      <c r="G23" s="19" t="s">
        <v>141</v>
      </c>
      <c r="H23" s="19"/>
      <c r="I23" s="19">
        <v>19.899999618530298</v>
      </c>
      <c r="J23" s="19"/>
      <c r="K23" s="20">
        <v>100000000000</v>
      </c>
      <c r="L23" s="19"/>
      <c r="M23" s="20">
        <v>0</v>
      </c>
      <c r="N23" s="19"/>
      <c r="O23" s="20">
        <v>0</v>
      </c>
      <c r="P23" s="19"/>
      <c r="Q23" s="20">
        <v>100000000000</v>
      </c>
      <c r="R23" s="19"/>
      <c r="S23" s="32" t="s">
        <v>321</v>
      </c>
    </row>
    <row r="24" spans="1:19">
      <c r="A24" s="19" t="s">
        <v>78</v>
      </c>
      <c r="B24" s="19"/>
      <c r="C24" s="19" t="s">
        <v>189</v>
      </c>
      <c r="D24" s="19"/>
      <c r="E24" s="19" t="s">
        <v>76</v>
      </c>
      <c r="F24" s="19"/>
      <c r="G24" s="19" t="s">
        <v>190</v>
      </c>
      <c r="H24" s="19"/>
      <c r="I24" s="19">
        <v>20</v>
      </c>
      <c r="J24" s="19"/>
      <c r="K24" s="20">
        <v>150000000000</v>
      </c>
      <c r="L24" s="19"/>
      <c r="M24" s="20">
        <v>0</v>
      </c>
      <c r="N24" s="19"/>
      <c r="O24" s="20">
        <v>0</v>
      </c>
      <c r="P24" s="19"/>
      <c r="Q24" s="20">
        <v>150000000000</v>
      </c>
      <c r="R24" s="19"/>
      <c r="S24" s="32" t="s">
        <v>324</v>
      </c>
    </row>
    <row r="25" spans="1:19">
      <c r="A25" s="19" t="s">
        <v>191</v>
      </c>
      <c r="B25" s="19"/>
      <c r="C25" s="19" t="s">
        <v>192</v>
      </c>
      <c r="D25" s="19"/>
      <c r="E25" s="19" t="s">
        <v>54</v>
      </c>
      <c r="F25" s="19"/>
      <c r="G25" s="19" t="s">
        <v>193</v>
      </c>
      <c r="H25" s="19"/>
      <c r="I25" s="19">
        <v>0</v>
      </c>
      <c r="J25" s="19"/>
      <c r="K25" s="20">
        <v>9860252</v>
      </c>
      <c r="L25" s="19"/>
      <c r="M25" s="20">
        <v>2465834057</v>
      </c>
      <c r="N25" s="19"/>
      <c r="O25" s="20">
        <v>50000</v>
      </c>
      <c r="P25" s="19"/>
      <c r="Q25" s="20">
        <v>2475644309</v>
      </c>
      <c r="R25" s="19"/>
      <c r="S25" s="32" t="s">
        <v>286</v>
      </c>
    </row>
    <row r="26" spans="1:19">
      <c r="A26" s="19" t="s">
        <v>191</v>
      </c>
      <c r="B26" s="19"/>
      <c r="C26" s="19" t="s">
        <v>194</v>
      </c>
      <c r="D26" s="19"/>
      <c r="E26" s="19" t="s">
        <v>76</v>
      </c>
      <c r="F26" s="19"/>
      <c r="G26" s="19" t="s">
        <v>195</v>
      </c>
      <c r="H26" s="19"/>
      <c r="I26" s="19">
        <v>20</v>
      </c>
      <c r="J26" s="19"/>
      <c r="K26" s="20">
        <v>150000000000</v>
      </c>
      <c r="L26" s="19"/>
      <c r="M26" s="20">
        <v>0</v>
      </c>
      <c r="N26" s="19"/>
      <c r="O26" s="20">
        <v>0</v>
      </c>
      <c r="P26" s="19"/>
      <c r="Q26" s="20">
        <v>150000000000</v>
      </c>
      <c r="R26" s="19"/>
      <c r="S26" s="32" t="s">
        <v>324</v>
      </c>
    </row>
    <row r="27" spans="1:19">
      <c r="A27" s="19" t="s">
        <v>318</v>
      </c>
      <c r="B27" s="19"/>
      <c r="C27" s="19" t="s">
        <v>325</v>
      </c>
      <c r="D27" s="19"/>
      <c r="E27" s="19" t="s">
        <v>54</v>
      </c>
      <c r="F27" s="19"/>
      <c r="G27" s="19" t="s">
        <v>326</v>
      </c>
      <c r="H27" s="19"/>
      <c r="I27" s="19">
        <v>0</v>
      </c>
      <c r="J27" s="19"/>
      <c r="K27" s="20">
        <v>0</v>
      </c>
      <c r="L27" s="19"/>
      <c r="M27" s="20">
        <v>100000450000</v>
      </c>
      <c r="N27" s="19"/>
      <c r="O27" s="20">
        <v>100000210000</v>
      </c>
      <c r="P27" s="19"/>
      <c r="Q27" s="20">
        <v>240000</v>
      </c>
      <c r="R27" s="19"/>
      <c r="S27" s="32" t="s">
        <v>216</v>
      </c>
    </row>
    <row r="28" spans="1:19" ht="19.5" thickBot="1">
      <c r="A28" s="2" t="s">
        <v>106</v>
      </c>
      <c r="K28" s="7">
        <f>SUM(K9:K27)</f>
        <v>459635225936</v>
      </c>
      <c r="M28" s="7">
        <f>SUM(M9:M27)</f>
        <v>660209244555</v>
      </c>
      <c r="O28" s="7">
        <f>SUM(O9:O27)</f>
        <v>561411592967</v>
      </c>
      <c r="Q28" s="7">
        <f>SUM(Q9:Q27)</f>
        <v>558432877524</v>
      </c>
      <c r="S28" s="8">
        <f>SUM(S9:S27)</f>
        <v>0</v>
      </c>
    </row>
    <row r="29" spans="1:19" ht="19.5" thickTop="1"/>
  </sheetData>
  <mergeCells count="18">
    <mergeCell ref="C7:I7"/>
    <mergeCell ref="A5:U5"/>
    <mergeCell ref="A2:S2"/>
    <mergeCell ref="Q8"/>
    <mergeCell ref="S8"/>
    <mergeCell ref="Q7:S7"/>
    <mergeCell ref="A4:S4"/>
    <mergeCell ref="A3:S3"/>
    <mergeCell ref="K8"/>
    <mergeCell ref="K7"/>
    <mergeCell ref="M8"/>
    <mergeCell ref="O8"/>
    <mergeCell ref="M7:O7"/>
    <mergeCell ref="A7:A8"/>
    <mergeCell ref="C8"/>
    <mergeCell ref="E8"/>
    <mergeCell ref="G8"/>
    <mergeCell ref="I8"/>
  </mergeCells>
  <pageMargins left="0.7" right="0.7" top="0.75" bottom="0.75" header="0.3" footer="0.3"/>
  <pageSetup scale="4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4"/>
  <sheetViews>
    <sheetView rightToLeft="1" view="pageBreakPreview" zoomScaleNormal="100" zoomScaleSheetLayoutView="100" workbookViewId="0">
      <selection activeCell="I26" sqref="I26"/>
    </sheetView>
  </sheetViews>
  <sheetFormatPr defaultRowHeight="18.75"/>
  <cols>
    <col min="1" max="1" width="30.5703125" style="2" bestFit="1" customWidth="1"/>
    <col min="2" max="2" width="1" style="2" customWidth="1"/>
    <col min="3" max="3" width="20.85546875" style="2" bestFit="1" customWidth="1"/>
    <col min="4" max="4" width="1" style="2" customWidth="1"/>
    <col min="5" max="5" width="19.42578125" style="2" bestFit="1" customWidth="1"/>
    <col min="6" max="6" width="1" style="2" customWidth="1"/>
    <col min="7" max="7" width="14.28515625" style="2" bestFit="1" customWidth="1"/>
    <col min="8" max="8" width="1" style="2" customWidth="1"/>
    <col min="9" max="9" width="19.140625" style="21" bestFit="1" customWidth="1"/>
    <col min="10" max="10" width="1" style="2" customWidth="1"/>
    <col min="11" max="11" width="15.85546875" style="21" bestFit="1" customWidth="1"/>
    <col min="12" max="12" width="1" style="2" customWidth="1"/>
    <col min="13" max="13" width="19.140625" style="21" bestFit="1" customWidth="1"/>
    <col min="14" max="14" width="1" style="2" customWidth="1"/>
    <col min="15" max="15" width="20.140625" style="21" bestFit="1" customWidth="1"/>
    <col min="16" max="16" width="1" style="2" customWidth="1"/>
    <col min="17" max="17" width="15.85546875" style="2" bestFit="1" customWidth="1"/>
    <col min="18" max="18" width="1" style="2" customWidth="1"/>
    <col min="19" max="19" width="16.285156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19" ht="30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</row>
    <row r="3" spans="1:19" ht="30">
      <c r="A3" s="50" t="s">
        <v>81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</row>
    <row r="4" spans="1:19" ht="30">
      <c r="A4" s="50" t="str">
        <f>سهام!A4</f>
        <v>برای ماه منتهی به 1399/08/30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</row>
    <row r="5" spans="1:19" customFormat="1" ht="25.5">
      <c r="A5" s="55" t="s">
        <v>122</v>
      </c>
      <c r="B5" s="55"/>
      <c r="C5" s="55"/>
      <c r="D5" s="55"/>
      <c r="E5" s="55"/>
      <c r="F5" s="55"/>
      <c r="G5" s="55"/>
      <c r="H5" s="55"/>
      <c r="I5" s="24"/>
      <c r="K5" s="22"/>
      <c r="M5" s="22"/>
      <c r="O5" s="22"/>
    </row>
    <row r="7" spans="1:19" ht="30.75" thickBot="1">
      <c r="A7" s="57" t="s">
        <v>82</v>
      </c>
      <c r="B7" s="57" t="s">
        <v>82</v>
      </c>
      <c r="C7" s="57" t="s">
        <v>82</v>
      </c>
      <c r="D7" s="57" t="s">
        <v>82</v>
      </c>
      <c r="E7" s="57" t="s">
        <v>82</v>
      </c>
      <c r="F7" s="57" t="s">
        <v>82</v>
      </c>
      <c r="G7" s="57" t="s">
        <v>82</v>
      </c>
      <c r="I7" s="57" t="s">
        <v>83</v>
      </c>
      <c r="J7" s="57" t="s">
        <v>83</v>
      </c>
      <c r="K7" s="57" t="s">
        <v>83</v>
      </c>
      <c r="L7" s="57" t="s">
        <v>83</v>
      </c>
      <c r="M7" s="57" t="s">
        <v>83</v>
      </c>
      <c r="O7" s="57" t="s">
        <v>84</v>
      </c>
      <c r="P7" s="57" t="s">
        <v>84</v>
      </c>
      <c r="Q7" s="57" t="s">
        <v>84</v>
      </c>
      <c r="R7" s="57" t="s">
        <v>84</v>
      </c>
      <c r="S7" s="57" t="s">
        <v>84</v>
      </c>
    </row>
    <row r="8" spans="1:19" ht="30.75" thickBot="1">
      <c r="A8" s="56" t="s">
        <v>85</v>
      </c>
      <c r="B8" s="12"/>
      <c r="C8" s="56" t="s">
        <v>86</v>
      </c>
      <c r="D8" s="12"/>
      <c r="E8" s="56" t="s">
        <v>23</v>
      </c>
      <c r="F8" s="12"/>
      <c r="G8" s="56" t="s">
        <v>24</v>
      </c>
      <c r="I8" s="63" t="s">
        <v>87</v>
      </c>
      <c r="J8" s="12"/>
      <c r="K8" s="63" t="s">
        <v>88</v>
      </c>
      <c r="L8" s="12"/>
      <c r="M8" s="63" t="s">
        <v>89</v>
      </c>
      <c r="O8" s="63" t="s">
        <v>87</v>
      </c>
      <c r="P8" s="12"/>
      <c r="Q8" s="56" t="s">
        <v>88</v>
      </c>
      <c r="R8" s="12"/>
      <c r="S8" s="56" t="s">
        <v>89</v>
      </c>
    </row>
    <row r="9" spans="1:19">
      <c r="A9" s="2" t="s">
        <v>277</v>
      </c>
      <c r="C9" s="2" t="s">
        <v>90</v>
      </c>
      <c r="E9" s="2" t="s">
        <v>278</v>
      </c>
      <c r="G9" s="2">
        <v>17</v>
      </c>
      <c r="I9" s="43">
        <v>11315055</v>
      </c>
      <c r="K9" s="43" t="s">
        <v>90</v>
      </c>
      <c r="M9" s="43">
        <v>11315055</v>
      </c>
      <c r="O9" s="43">
        <v>13825049</v>
      </c>
      <c r="Q9" s="44" t="s">
        <v>90</v>
      </c>
      <c r="S9" s="38">
        <v>13825049</v>
      </c>
    </row>
    <row r="10" spans="1:19">
      <c r="A10" s="19" t="s">
        <v>173</v>
      </c>
      <c r="B10" s="19"/>
      <c r="C10" s="19" t="s">
        <v>90</v>
      </c>
      <c r="D10" s="19"/>
      <c r="E10" s="19" t="s">
        <v>175</v>
      </c>
      <c r="F10" s="19"/>
      <c r="G10" s="19">
        <v>18</v>
      </c>
      <c r="H10" s="19"/>
      <c r="I10" s="31">
        <v>2387303014</v>
      </c>
      <c r="J10" s="19"/>
      <c r="K10" s="31" t="s">
        <v>90</v>
      </c>
      <c r="L10" s="19"/>
      <c r="M10" s="31">
        <v>2387303014</v>
      </c>
      <c r="N10" s="19"/>
      <c r="O10" s="31">
        <v>38702469513</v>
      </c>
      <c r="P10" s="19"/>
      <c r="Q10" s="19" t="s">
        <v>90</v>
      </c>
      <c r="R10" s="19"/>
      <c r="S10" s="20">
        <v>38702469513</v>
      </c>
    </row>
    <row r="11" spans="1:19">
      <c r="A11" s="19" t="s">
        <v>270</v>
      </c>
      <c r="B11" s="19"/>
      <c r="C11" s="19" t="s">
        <v>90</v>
      </c>
      <c r="D11" s="19"/>
      <c r="E11" s="19" t="s">
        <v>272</v>
      </c>
      <c r="F11" s="19"/>
      <c r="G11" s="19">
        <v>18</v>
      </c>
      <c r="H11" s="19"/>
      <c r="I11" s="31">
        <v>30313973</v>
      </c>
      <c r="J11" s="19"/>
      <c r="K11" s="31" t="s">
        <v>90</v>
      </c>
      <c r="L11" s="19"/>
      <c r="M11" s="31">
        <v>30313973</v>
      </c>
      <c r="N11" s="19"/>
      <c r="O11" s="31">
        <v>59256987</v>
      </c>
      <c r="P11" s="19"/>
      <c r="Q11" s="19" t="s">
        <v>90</v>
      </c>
      <c r="R11" s="19"/>
      <c r="S11" s="20">
        <v>59256987</v>
      </c>
    </row>
    <row r="12" spans="1:19">
      <c r="A12" s="19" t="s">
        <v>33</v>
      </c>
      <c r="B12" s="19"/>
      <c r="C12" s="19" t="s">
        <v>90</v>
      </c>
      <c r="D12" s="19"/>
      <c r="E12" s="19" t="s">
        <v>36</v>
      </c>
      <c r="F12" s="19"/>
      <c r="G12" s="19">
        <v>16</v>
      </c>
      <c r="H12" s="19"/>
      <c r="I12" s="31">
        <v>240022845</v>
      </c>
      <c r="J12" s="19"/>
      <c r="K12" s="31" t="s">
        <v>90</v>
      </c>
      <c r="L12" s="19"/>
      <c r="M12" s="31">
        <v>240022845</v>
      </c>
      <c r="N12" s="19"/>
      <c r="O12" s="31">
        <v>1822673136</v>
      </c>
      <c r="P12" s="19"/>
      <c r="Q12" s="19" t="s">
        <v>90</v>
      </c>
      <c r="R12" s="19"/>
      <c r="S12" s="20">
        <v>1822673136</v>
      </c>
    </row>
    <row r="13" spans="1:19">
      <c r="A13" s="19" t="s">
        <v>150</v>
      </c>
      <c r="B13" s="19"/>
      <c r="C13" s="19" t="s">
        <v>90</v>
      </c>
      <c r="D13" s="19"/>
      <c r="E13" s="19" t="s">
        <v>152</v>
      </c>
      <c r="F13" s="19"/>
      <c r="G13" s="19">
        <v>16</v>
      </c>
      <c r="H13" s="19"/>
      <c r="I13" s="31">
        <v>37663405</v>
      </c>
      <c r="J13" s="19"/>
      <c r="K13" s="31" t="s">
        <v>90</v>
      </c>
      <c r="L13" s="19"/>
      <c r="M13" s="31">
        <v>37663405</v>
      </c>
      <c r="N13" s="19"/>
      <c r="O13" s="31">
        <v>100644044</v>
      </c>
      <c r="P13" s="19"/>
      <c r="Q13" s="19" t="s">
        <v>90</v>
      </c>
      <c r="R13" s="19"/>
      <c r="S13" s="20">
        <v>100644044</v>
      </c>
    </row>
    <row r="14" spans="1:19">
      <c r="A14" s="19" t="s">
        <v>28</v>
      </c>
      <c r="B14" s="19"/>
      <c r="C14" s="19" t="s">
        <v>90</v>
      </c>
      <c r="D14" s="19"/>
      <c r="E14" s="19" t="s">
        <v>30</v>
      </c>
      <c r="F14" s="19"/>
      <c r="G14" s="19">
        <v>15</v>
      </c>
      <c r="H14" s="19"/>
      <c r="I14" s="31">
        <v>195239</v>
      </c>
      <c r="J14" s="19"/>
      <c r="K14" s="31" t="s">
        <v>90</v>
      </c>
      <c r="L14" s="19"/>
      <c r="M14" s="31">
        <v>195239</v>
      </c>
      <c r="N14" s="19"/>
      <c r="O14" s="31">
        <v>5801792834</v>
      </c>
      <c r="P14" s="19"/>
      <c r="Q14" s="19" t="s">
        <v>90</v>
      </c>
      <c r="R14" s="19"/>
      <c r="S14" s="20">
        <v>5801792834</v>
      </c>
    </row>
    <row r="15" spans="1:19">
      <c r="A15" s="19" t="s">
        <v>156</v>
      </c>
      <c r="B15" s="19"/>
      <c r="C15" s="19" t="s">
        <v>90</v>
      </c>
      <c r="D15" s="19"/>
      <c r="E15" s="19" t="s">
        <v>158</v>
      </c>
      <c r="F15" s="19"/>
      <c r="G15" s="19">
        <v>17</v>
      </c>
      <c r="H15" s="19"/>
      <c r="I15" s="31">
        <v>1667522157</v>
      </c>
      <c r="J15" s="19"/>
      <c r="K15" s="31" t="s">
        <v>90</v>
      </c>
      <c r="L15" s="19"/>
      <c r="M15" s="31">
        <v>1667522157</v>
      </c>
      <c r="N15" s="19"/>
      <c r="O15" s="31">
        <v>13686450312</v>
      </c>
      <c r="P15" s="19"/>
      <c r="Q15" s="19" t="s">
        <v>90</v>
      </c>
      <c r="R15" s="19"/>
      <c r="S15" s="20">
        <v>13686450312</v>
      </c>
    </row>
    <row r="16" spans="1:19">
      <c r="A16" s="19" t="s">
        <v>31</v>
      </c>
      <c r="B16" s="19"/>
      <c r="C16" s="19" t="s">
        <v>90</v>
      </c>
      <c r="D16" s="19"/>
      <c r="E16" s="19" t="s">
        <v>32</v>
      </c>
      <c r="F16" s="19"/>
      <c r="G16" s="19">
        <v>18</v>
      </c>
      <c r="H16" s="19"/>
      <c r="I16" s="31">
        <v>0</v>
      </c>
      <c r="J16" s="19"/>
      <c r="K16" s="31" t="s">
        <v>90</v>
      </c>
      <c r="L16" s="19"/>
      <c r="M16" s="31">
        <v>0</v>
      </c>
      <c r="N16" s="19"/>
      <c r="O16" s="31">
        <v>255400753</v>
      </c>
      <c r="P16" s="19"/>
      <c r="Q16" s="19" t="s">
        <v>90</v>
      </c>
      <c r="R16" s="19"/>
      <c r="S16" s="20">
        <v>255400753</v>
      </c>
    </row>
    <row r="17" spans="1:19">
      <c r="A17" s="19" t="s">
        <v>153</v>
      </c>
      <c r="B17" s="19"/>
      <c r="C17" s="19" t="s">
        <v>90</v>
      </c>
      <c r="D17" s="19"/>
      <c r="E17" s="19" t="s">
        <v>155</v>
      </c>
      <c r="F17" s="19"/>
      <c r="G17" s="19">
        <v>18</v>
      </c>
      <c r="H17" s="19"/>
      <c r="I17" s="31">
        <v>13443883</v>
      </c>
      <c r="J17" s="19"/>
      <c r="K17" s="31" t="s">
        <v>90</v>
      </c>
      <c r="L17" s="19"/>
      <c r="M17" s="31">
        <v>13443883</v>
      </c>
      <c r="N17" s="19"/>
      <c r="O17" s="31">
        <v>419822042</v>
      </c>
      <c r="P17" s="19"/>
      <c r="Q17" s="19" t="s">
        <v>90</v>
      </c>
      <c r="R17" s="19"/>
      <c r="S17" s="20">
        <v>419822042</v>
      </c>
    </row>
    <row r="18" spans="1:19">
      <c r="A18" s="19" t="s">
        <v>58</v>
      </c>
      <c r="B18" s="19"/>
      <c r="C18" s="19">
        <v>24</v>
      </c>
      <c r="D18" s="19"/>
      <c r="E18" s="19" t="s">
        <v>90</v>
      </c>
      <c r="F18" s="19"/>
      <c r="G18" s="19">
        <v>0</v>
      </c>
      <c r="H18" s="19"/>
      <c r="I18" s="31">
        <v>4110</v>
      </c>
      <c r="J18" s="19"/>
      <c r="K18" s="31">
        <v>0</v>
      </c>
      <c r="L18" s="19"/>
      <c r="M18" s="31">
        <v>4110</v>
      </c>
      <c r="N18" s="19"/>
      <c r="O18" s="31">
        <v>31014</v>
      </c>
      <c r="P18" s="19"/>
      <c r="Q18" s="19">
        <v>0</v>
      </c>
      <c r="R18" s="19"/>
      <c r="S18" s="20">
        <v>31014</v>
      </c>
    </row>
    <row r="19" spans="1:19">
      <c r="A19" s="19" t="s">
        <v>55</v>
      </c>
      <c r="B19" s="19"/>
      <c r="C19" s="19">
        <v>19</v>
      </c>
      <c r="D19" s="19"/>
      <c r="E19" s="19" t="s">
        <v>90</v>
      </c>
      <c r="F19" s="19"/>
      <c r="G19" s="19">
        <v>0</v>
      </c>
      <c r="H19" s="19"/>
      <c r="I19" s="31">
        <v>0</v>
      </c>
      <c r="J19" s="19"/>
      <c r="K19" s="31">
        <v>0</v>
      </c>
      <c r="L19" s="19"/>
      <c r="M19" s="31">
        <v>0</v>
      </c>
      <c r="N19" s="19"/>
      <c r="O19" s="31">
        <v>730236</v>
      </c>
      <c r="P19" s="19"/>
      <c r="Q19" s="19">
        <v>0</v>
      </c>
      <c r="R19" s="19"/>
      <c r="S19" s="20">
        <v>730236</v>
      </c>
    </row>
    <row r="20" spans="1:19">
      <c r="A20" s="19" t="s">
        <v>63</v>
      </c>
      <c r="B20" s="19"/>
      <c r="C20" s="19">
        <v>31</v>
      </c>
      <c r="D20" s="19"/>
      <c r="E20" s="19" t="s">
        <v>90</v>
      </c>
      <c r="F20" s="19"/>
      <c r="G20" s="19">
        <v>0</v>
      </c>
      <c r="H20" s="19"/>
      <c r="I20" s="31">
        <v>11693</v>
      </c>
      <c r="J20" s="19"/>
      <c r="K20" s="31">
        <v>0</v>
      </c>
      <c r="L20" s="19"/>
      <c r="M20" s="31">
        <v>11693</v>
      </c>
      <c r="N20" s="19"/>
      <c r="O20" s="31">
        <v>124569</v>
      </c>
      <c r="P20" s="19"/>
      <c r="Q20" s="19">
        <v>0</v>
      </c>
      <c r="R20" s="19"/>
      <c r="S20" s="20">
        <v>124569</v>
      </c>
    </row>
    <row r="21" spans="1:19">
      <c r="A21" s="19" t="s">
        <v>66</v>
      </c>
      <c r="B21" s="19"/>
      <c r="C21" s="19">
        <v>1</v>
      </c>
      <c r="D21" s="19"/>
      <c r="E21" s="19" t="s">
        <v>90</v>
      </c>
      <c r="F21" s="19"/>
      <c r="G21" s="19">
        <v>0</v>
      </c>
      <c r="H21" s="19"/>
      <c r="I21" s="31">
        <v>16381</v>
      </c>
      <c r="J21" s="19"/>
      <c r="K21" s="31">
        <v>0</v>
      </c>
      <c r="L21" s="19"/>
      <c r="M21" s="31">
        <v>16381</v>
      </c>
      <c r="N21" s="19"/>
      <c r="O21" s="31">
        <v>119979</v>
      </c>
      <c r="P21" s="19"/>
      <c r="Q21" s="19">
        <v>0</v>
      </c>
      <c r="R21" s="19"/>
      <c r="S21" s="20">
        <v>119979</v>
      </c>
    </row>
    <row r="22" spans="1:19">
      <c r="A22" s="19" t="s">
        <v>318</v>
      </c>
      <c r="B22" s="19"/>
      <c r="C22" s="19">
        <v>18</v>
      </c>
      <c r="D22" s="19"/>
      <c r="E22" s="19" t="s">
        <v>90</v>
      </c>
      <c r="F22" s="19"/>
      <c r="G22" s="19">
        <v>20</v>
      </c>
      <c r="H22" s="19"/>
      <c r="I22" s="31">
        <v>655737696</v>
      </c>
      <c r="J22" s="19"/>
      <c r="K22" s="31">
        <v>6387055</v>
      </c>
      <c r="L22" s="19"/>
      <c r="M22" s="31">
        <v>649350641</v>
      </c>
      <c r="N22" s="19"/>
      <c r="O22" s="31">
        <v>655737696</v>
      </c>
      <c r="P22" s="19"/>
      <c r="Q22" s="19">
        <v>6387055</v>
      </c>
      <c r="R22" s="19"/>
      <c r="S22" s="20">
        <v>649350641</v>
      </c>
    </row>
    <row r="23" spans="1:19">
      <c r="A23" s="19" t="s">
        <v>58</v>
      </c>
      <c r="B23" s="19"/>
      <c r="C23" s="19">
        <v>27</v>
      </c>
      <c r="D23" s="19"/>
      <c r="E23" s="19" t="s">
        <v>90</v>
      </c>
      <c r="F23" s="19"/>
      <c r="G23" s="19">
        <v>0</v>
      </c>
      <c r="H23" s="19"/>
      <c r="I23" s="31">
        <v>26085808</v>
      </c>
      <c r="J23" s="19"/>
      <c r="K23" s="31">
        <v>0</v>
      </c>
      <c r="L23" s="19"/>
      <c r="M23" s="31">
        <v>26085808</v>
      </c>
      <c r="N23" s="19"/>
      <c r="O23" s="31">
        <v>211388391</v>
      </c>
      <c r="P23" s="19"/>
      <c r="Q23" s="19">
        <v>0</v>
      </c>
      <c r="R23" s="19"/>
      <c r="S23" s="20">
        <v>211388391</v>
      </c>
    </row>
    <row r="24" spans="1:19">
      <c r="A24" s="19" t="s">
        <v>71</v>
      </c>
      <c r="B24" s="19"/>
      <c r="C24" s="19">
        <v>13</v>
      </c>
      <c r="D24" s="19"/>
      <c r="E24" s="19" t="s">
        <v>90</v>
      </c>
      <c r="F24" s="19"/>
      <c r="G24" s="19">
        <v>0</v>
      </c>
      <c r="H24" s="19"/>
      <c r="I24" s="31">
        <v>886</v>
      </c>
      <c r="J24" s="19"/>
      <c r="K24" s="31">
        <v>0</v>
      </c>
      <c r="L24" s="19"/>
      <c r="M24" s="31">
        <v>886</v>
      </c>
      <c r="N24" s="19"/>
      <c r="O24" s="31">
        <v>6514</v>
      </c>
      <c r="P24" s="19"/>
      <c r="Q24" s="19">
        <v>0</v>
      </c>
      <c r="R24" s="19"/>
      <c r="S24" s="20">
        <v>6514</v>
      </c>
    </row>
    <row r="25" spans="1:19">
      <c r="A25" s="19" t="s">
        <v>74</v>
      </c>
      <c r="B25" s="19"/>
      <c r="C25" s="19">
        <v>13</v>
      </c>
      <c r="D25" s="19"/>
      <c r="E25" s="19" t="s">
        <v>90</v>
      </c>
      <c r="F25" s="19"/>
      <c r="G25" s="19">
        <v>0</v>
      </c>
      <c r="H25" s="19"/>
      <c r="I25" s="31">
        <v>933940</v>
      </c>
      <c r="J25" s="19"/>
      <c r="K25" s="31">
        <v>0</v>
      </c>
      <c r="L25" s="19"/>
      <c r="M25" s="31">
        <v>933940</v>
      </c>
      <c r="N25" s="19"/>
      <c r="O25" s="31">
        <v>85688781</v>
      </c>
      <c r="P25" s="19"/>
      <c r="Q25" s="19">
        <v>0</v>
      </c>
      <c r="R25" s="19"/>
      <c r="S25" s="20">
        <v>85688781</v>
      </c>
    </row>
    <row r="26" spans="1:19">
      <c r="A26" s="19" t="s">
        <v>78</v>
      </c>
      <c r="B26" s="19"/>
      <c r="C26" s="19">
        <v>18</v>
      </c>
      <c r="D26" s="19"/>
      <c r="E26" s="19" t="s">
        <v>90</v>
      </c>
      <c r="F26" s="19"/>
      <c r="G26" s="19">
        <v>0</v>
      </c>
      <c r="H26" s="19"/>
      <c r="I26" s="31">
        <v>138344</v>
      </c>
      <c r="J26" s="19"/>
      <c r="K26" s="31">
        <v>0</v>
      </c>
      <c r="L26" s="19"/>
      <c r="M26" s="31">
        <v>138344</v>
      </c>
      <c r="N26" s="19"/>
      <c r="O26" s="31">
        <v>1729994</v>
      </c>
      <c r="P26" s="19"/>
      <c r="Q26" s="19">
        <v>0</v>
      </c>
      <c r="R26" s="19"/>
      <c r="S26" s="20">
        <v>1729994</v>
      </c>
    </row>
    <row r="27" spans="1:19">
      <c r="A27" s="19" t="s">
        <v>78</v>
      </c>
      <c r="B27" s="19"/>
      <c r="C27" s="19">
        <v>17</v>
      </c>
      <c r="D27" s="19"/>
      <c r="E27" s="19" t="s">
        <v>90</v>
      </c>
      <c r="F27" s="19"/>
      <c r="G27" s="19">
        <v>20</v>
      </c>
      <c r="H27" s="19"/>
      <c r="I27" s="31">
        <v>0</v>
      </c>
      <c r="J27" s="19"/>
      <c r="K27" s="31">
        <v>0</v>
      </c>
      <c r="L27" s="19"/>
      <c r="M27" s="31">
        <v>0</v>
      </c>
      <c r="N27" s="19"/>
      <c r="O27" s="31">
        <v>2897123880</v>
      </c>
      <c r="P27" s="19"/>
      <c r="Q27" s="19">
        <v>0</v>
      </c>
      <c r="R27" s="19"/>
      <c r="S27" s="20">
        <v>2897123880</v>
      </c>
    </row>
    <row r="28" spans="1:19">
      <c r="A28" s="19" t="s">
        <v>136</v>
      </c>
      <c r="B28" s="19"/>
      <c r="C28" s="19">
        <v>17</v>
      </c>
      <c r="D28" s="19"/>
      <c r="E28" s="19" t="s">
        <v>90</v>
      </c>
      <c r="F28" s="19"/>
      <c r="G28" s="19">
        <v>0</v>
      </c>
      <c r="H28" s="19"/>
      <c r="I28" s="31">
        <v>158775</v>
      </c>
      <c r="J28" s="19"/>
      <c r="K28" s="31">
        <v>0</v>
      </c>
      <c r="L28" s="19"/>
      <c r="M28" s="31">
        <v>158775</v>
      </c>
      <c r="N28" s="19"/>
      <c r="O28" s="31">
        <v>27078160</v>
      </c>
      <c r="P28" s="19"/>
      <c r="Q28" s="19">
        <v>0</v>
      </c>
      <c r="R28" s="19"/>
      <c r="S28" s="20">
        <v>27078160</v>
      </c>
    </row>
    <row r="29" spans="1:19">
      <c r="A29" s="19" t="s">
        <v>139</v>
      </c>
      <c r="B29" s="19"/>
      <c r="C29" s="19">
        <v>24</v>
      </c>
      <c r="D29" s="19"/>
      <c r="E29" s="19" t="s">
        <v>90</v>
      </c>
      <c r="F29" s="19"/>
      <c r="G29" s="19">
        <v>19.899999618530298</v>
      </c>
      <c r="H29" s="19"/>
      <c r="I29" s="31">
        <v>1635616438</v>
      </c>
      <c r="J29" s="19"/>
      <c r="K29" s="31">
        <v>0</v>
      </c>
      <c r="L29" s="19"/>
      <c r="M29" s="31">
        <v>1635616438</v>
      </c>
      <c r="N29" s="19"/>
      <c r="O29" s="31">
        <v>13411012049</v>
      </c>
      <c r="P29" s="19"/>
      <c r="Q29" s="19">
        <v>8206394</v>
      </c>
      <c r="R29" s="19"/>
      <c r="S29" s="20">
        <v>13402805655</v>
      </c>
    </row>
    <row r="30" spans="1:19">
      <c r="A30" s="19" t="s">
        <v>78</v>
      </c>
      <c r="B30" s="19"/>
      <c r="C30" s="19">
        <v>3</v>
      </c>
      <c r="D30" s="19"/>
      <c r="E30" s="19" t="s">
        <v>90</v>
      </c>
      <c r="F30" s="19"/>
      <c r="G30" s="19">
        <v>20</v>
      </c>
      <c r="H30" s="19"/>
      <c r="I30" s="31">
        <v>2459016393</v>
      </c>
      <c r="J30" s="19"/>
      <c r="K30" s="31">
        <v>0</v>
      </c>
      <c r="L30" s="19"/>
      <c r="M30" s="31">
        <v>2459016393</v>
      </c>
      <c r="N30" s="19"/>
      <c r="O30" s="31">
        <v>17459016387</v>
      </c>
      <c r="P30" s="19"/>
      <c r="Q30" s="19">
        <v>5731539</v>
      </c>
      <c r="R30" s="19"/>
      <c r="S30" s="20">
        <v>17453284848</v>
      </c>
    </row>
    <row r="31" spans="1:19">
      <c r="A31" s="19" t="s">
        <v>191</v>
      </c>
      <c r="B31" s="19"/>
      <c r="C31" s="19">
        <v>23</v>
      </c>
      <c r="D31" s="19"/>
      <c r="E31" s="19" t="s">
        <v>90</v>
      </c>
      <c r="F31" s="19"/>
      <c r="G31" s="19">
        <v>0</v>
      </c>
      <c r="H31" s="19"/>
      <c r="I31" s="31">
        <v>80632</v>
      </c>
      <c r="J31" s="19"/>
      <c r="K31" s="31">
        <v>0</v>
      </c>
      <c r="L31" s="19"/>
      <c r="M31" s="31">
        <v>80632</v>
      </c>
      <c r="N31" s="19"/>
      <c r="O31" s="31">
        <v>787810093</v>
      </c>
      <c r="P31" s="19"/>
      <c r="Q31" s="19">
        <v>0</v>
      </c>
      <c r="R31" s="19"/>
      <c r="S31" s="20">
        <v>787810093</v>
      </c>
    </row>
    <row r="32" spans="1:19">
      <c r="A32" s="19" t="s">
        <v>191</v>
      </c>
      <c r="B32" s="19"/>
      <c r="C32" s="19">
        <v>23</v>
      </c>
      <c r="D32" s="19"/>
      <c r="E32" s="19" t="s">
        <v>90</v>
      </c>
      <c r="F32" s="19"/>
      <c r="G32" s="19">
        <v>20</v>
      </c>
      <c r="H32" s="19"/>
      <c r="I32" s="31">
        <v>2465753425</v>
      </c>
      <c r="J32" s="19"/>
      <c r="K32" s="31">
        <v>0</v>
      </c>
      <c r="L32" s="19"/>
      <c r="M32" s="31">
        <v>2465753425</v>
      </c>
      <c r="N32" s="19"/>
      <c r="O32" s="31">
        <v>15861217154</v>
      </c>
      <c r="P32" s="19"/>
      <c r="Q32" s="19">
        <v>9764511</v>
      </c>
      <c r="R32" s="19"/>
      <c r="S32" s="20">
        <v>15851452643</v>
      </c>
    </row>
    <row r="33" spans="1:19" ht="19.5" thickBot="1">
      <c r="A33" s="2" t="s">
        <v>106</v>
      </c>
      <c r="I33" s="23">
        <f>SUM(I9:I32)</f>
        <v>11631334092</v>
      </c>
      <c r="K33" s="23">
        <f>SUM(K16:K32)</f>
        <v>6387055</v>
      </c>
      <c r="M33" s="23">
        <f>SUM(M9:M32)</f>
        <v>11624947037</v>
      </c>
      <c r="O33" s="23">
        <f>SUM(O9:O32)</f>
        <v>112261149567</v>
      </c>
      <c r="Q33" s="13">
        <f>SUM(Q20:Q32)</f>
        <v>30089499</v>
      </c>
      <c r="S33" s="7">
        <f>SUM(S9:S32)</f>
        <v>112231060068</v>
      </c>
    </row>
    <row r="34" spans="1:19" ht="19.5" thickTop="1"/>
  </sheetData>
  <sortState ref="A9:S35">
    <sortCondition descending="1" ref="S9:S35"/>
  </sortState>
  <mergeCells count="17">
    <mergeCell ref="G8"/>
    <mergeCell ref="A7:G7"/>
    <mergeCell ref="A5:H5"/>
    <mergeCell ref="A2:S2"/>
    <mergeCell ref="Q8"/>
    <mergeCell ref="S8"/>
    <mergeCell ref="O7:S7"/>
    <mergeCell ref="A4:S4"/>
    <mergeCell ref="A3:S3"/>
    <mergeCell ref="I8"/>
    <mergeCell ref="K8"/>
    <mergeCell ref="M8"/>
    <mergeCell ref="I7:M7"/>
    <mergeCell ref="O8"/>
    <mergeCell ref="A8"/>
    <mergeCell ref="C8"/>
    <mergeCell ref="E8"/>
  </mergeCells>
  <pageMargins left="0.7" right="0.7" top="0.75" bottom="0.75" header="0.3" footer="0.3"/>
  <pageSetup scale="3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rightToLeft="1" view="pageBreakPreview" zoomScaleNormal="100" zoomScaleSheetLayoutView="100" workbookViewId="0">
      <selection activeCell="A9" sqref="A9:S16"/>
    </sheetView>
  </sheetViews>
  <sheetFormatPr defaultRowHeight="18.75"/>
  <cols>
    <col min="1" max="1" width="26.140625" style="2" bestFit="1" customWidth="1"/>
    <col min="2" max="2" width="1" style="2" customWidth="1"/>
    <col min="3" max="3" width="15.42578125" style="2" bestFit="1" customWidth="1"/>
    <col min="4" max="4" width="1" style="2" customWidth="1"/>
    <col min="5" max="5" width="41" style="2" bestFit="1" customWidth="1"/>
    <col min="6" max="6" width="1" style="2" customWidth="1"/>
    <col min="7" max="7" width="27.85546875" style="2" bestFit="1" customWidth="1"/>
    <col min="8" max="8" width="1" style="2" customWidth="1"/>
    <col min="9" max="9" width="27.7109375" style="2" bestFit="1" customWidth="1"/>
    <col min="10" max="10" width="1" style="2" customWidth="1"/>
    <col min="11" max="11" width="15.85546875" style="2" bestFit="1" customWidth="1"/>
    <col min="12" max="12" width="1" style="2" customWidth="1"/>
    <col min="13" max="13" width="29.140625" style="2" bestFit="1" customWidth="1"/>
    <col min="14" max="14" width="1" style="2" customWidth="1"/>
    <col min="15" max="15" width="27.7109375" style="2" bestFit="1" customWidth="1"/>
    <col min="16" max="16" width="1" style="2" customWidth="1"/>
    <col min="17" max="17" width="15.85546875" style="21" bestFit="1" customWidth="1"/>
    <col min="18" max="18" width="1" style="2" customWidth="1"/>
    <col min="19" max="19" width="29.1406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22" ht="30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</row>
    <row r="3" spans="1:22" ht="30">
      <c r="A3" s="50" t="s">
        <v>81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</row>
    <row r="4" spans="1:22" ht="30">
      <c r="A4" s="50" t="str">
        <f>سهام!A4</f>
        <v>برای ماه منتهی به 1399/08/30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</row>
    <row r="5" spans="1:22" s="17" customFormat="1" ht="25.5">
      <c r="A5" s="55" t="s">
        <v>101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</row>
    <row r="7" spans="1:22" ht="30.75" thickBot="1">
      <c r="A7" s="54" t="s">
        <v>2</v>
      </c>
      <c r="C7" s="57" t="s">
        <v>91</v>
      </c>
      <c r="D7" s="57" t="s">
        <v>91</v>
      </c>
      <c r="E7" s="57" t="s">
        <v>91</v>
      </c>
      <c r="F7" s="57" t="s">
        <v>91</v>
      </c>
      <c r="G7" s="57" t="s">
        <v>91</v>
      </c>
      <c r="I7" s="57" t="s">
        <v>83</v>
      </c>
      <c r="J7" s="57" t="s">
        <v>83</v>
      </c>
      <c r="K7" s="57" t="s">
        <v>83</v>
      </c>
      <c r="L7" s="57" t="s">
        <v>83</v>
      </c>
      <c r="M7" s="57" t="s">
        <v>83</v>
      </c>
      <c r="O7" s="57" t="s">
        <v>84</v>
      </c>
      <c r="P7" s="57" t="s">
        <v>84</v>
      </c>
      <c r="Q7" s="57" t="s">
        <v>84</v>
      </c>
      <c r="R7" s="57" t="s">
        <v>84</v>
      </c>
      <c r="S7" s="57" t="s">
        <v>84</v>
      </c>
    </row>
    <row r="8" spans="1:22" ht="30.75" thickBot="1">
      <c r="A8" s="57" t="s">
        <v>2</v>
      </c>
      <c r="C8" s="56" t="s">
        <v>92</v>
      </c>
      <c r="D8" s="12"/>
      <c r="E8" s="56" t="s">
        <v>93</v>
      </c>
      <c r="F8" s="12"/>
      <c r="G8" s="56" t="s">
        <v>94</v>
      </c>
      <c r="I8" s="56" t="s">
        <v>95</v>
      </c>
      <c r="J8" s="12"/>
      <c r="K8" s="56" t="s">
        <v>88</v>
      </c>
      <c r="L8" s="12"/>
      <c r="M8" s="56" t="s">
        <v>96</v>
      </c>
      <c r="O8" s="56" t="s">
        <v>95</v>
      </c>
      <c r="P8" s="12"/>
      <c r="Q8" s="63" t="s">
        <v>88</v>
      </c>
      <c r="R8" s="12"/>
      <c r="S8" s="56" t="s">
        <v>96</v>
      </c>
    </row>
    <row r="9" spans="1:22" ht="21">
      <c r="A9" s="3" t="s">
        <v>183</v>
      </c>
      <c r="C9" s="2" t="s">
        <v>234</v>
      </c>
      <c r="E9" s="2">
        <v>100000</v>
      </c>
      <c r="G9" s="2">
        <v>250</v>
      </c>
      <c r="I9" s="38">
        <v>0</v>
      </c>
      <c r="K9" s="38">
        <v>0</v>
      </c>
      <c r="M9" s="38">
        <v>0</v>
      </c>
      <c r="O9" s="38">
        <v>25000000</v>
      </c>
      <c r="Q9" s="43">
        <v>1602564</v>
      </c>
      <c r="S9" s="38">
        <v>23397436</v>
      </c>
    </row>
    <row r="10" spans="1:22" ht="21">
      <c r="A10" s="3" t="s">
        <v>184</v>
      </c>
      <c r="C10" s="2" t="s">
        <v>218</v>
      </c>
      <c r="E10" s="2">
        <v>300000</v>
      </c>
      <c r="G10" s="2">
        <v>250</v>
      </c>
      <c r="I10" s="20">
        <v>0</v>
      </c>
      <c r="K10" s="20">
        <v>0</v>
      </c>
      <c r="M10" s="20">
        <v>0</v>
      </c>
      <c r="O10" s="20">
        <v>75000000</v>
      </c>
      <c r="Q10" s="31">
        <v>0</v>
      </c>
      <c r="S10" s="20">
        <v>75000000</v>
      </c>
    </row>
    <row r="11" spans="1:22" ht="21">
      <c r="A11" s="3" t="s">
        <v>179</v>
      </c>
      <c r="C11" s="2" t="s">
        <v>196</v>
      </c>
      <c r="E11" s="2">
        <v>400000</v>
      </c>
      <c r="G11" s="2">
        <v>1350</v>
      </c>
      <c r="I11" s="20">
        <v>0</v>
      </c>
      <c r="K11" s="20">
        <v>0</v>
      </c>
      <c r="M11" s="20">
        <v>0</v>
      </c>
      <c r="O11" s="20">
        <v>540000000</v>
      </c>
      <c r="Q11" s="31">
        <v>0</v>
      </c>
      <c r="S11" s="20">
        <v>540000000</v>
      </c>
    </row>
    <row r="12" spans="1:22" ht="21">
      <c r="A12" s="3" t="s">
        <v>144</v>
      </c>
      <c r="C12" s="2" t="s">
        <v>251</v>
      </c>
      <c r="E12" s="2">
        <v>500001</v>
      </c>
      <c r="G12" s="2">
        <v>225</v>
      </c>
      <c r="I12" s="20">
        <v>0</v>
      </c>
      <c r="K12" s="20">
        <v>0</v>
      </c>
      <c r="M12" s="20">
        <v>0</v>
      </c>
      <c r="O12" s="20">
        <v>112500225</v>
      </c>
      <c r="Q12" s="31">
        <v>9586485</v>
      </c>
      <c r="S12" s="20">
        <v>102913740</v>
      </c>
    </row>
    <row r="13" spans="1:22" ht="21">
      <c r="A13" s="3" t="s">
        <v>177</v>
      </c>
      <c r="C13" s="2" t="s">
        <v>218</v>
      </c>
      <c r="E13" s="2">
        <v>100000</v>
      </c>
      <c r="G13" s="2">
        <v>420</v>
      </c>
      <c r="I13" s="20">
        <v>0</v>
      </c>
      <c r="K13" s="20">
        <v>0</v>
      </c>
      <c r="M13" s="20">
        <v>0</v>
      </c>
      <c r="O13" s="20">
        <v>42000000</v>
      </c>
      <c r="Q13" s="31">
        <v>3214421</v>
      </c>
      <c r="S13" s="20">
        <v>38785579</v>
      </c>
    </row>
    <row r="14" spans="1:22" ht="21">
      <c r="A14" s="3" t="s">
        <v>180</v>
      </c>
      <c r="C14" s="2" t="s">
        <v>197</v>
      </c>
      <c r="E14" s="2">
        <v>600000</v>
      </c>
      <c r="G14" s="2">
        <v>1565</v>
      </c>
      <c r="I14" s="20">
        <v>0</v>
      </c>
      <c r="K14" s="20">
        <v>0</v>
      </c>
      <c r="M14" s="20">
        <v>0</v>
      </c>
      <c r="O14" s="20">
        <v>939000000</v>
      </c>
      <c r="Q14" s="31">
        <v>0</v>
      </c>
      <c r="S14" s="20">
        <v>939000000</v>
      </c>
    </row>
    <row r="15" spans="1:22" ht="21">
      <c r="A15" s="46" t="s">
        <v>188</v>
      </c>
      <c r="B15" s="19"/>
      <c r="C15" s="19" t="s">
        <v>234</v>
      </c>
      <c r="D15" s="19"/>
      <c r="E15" s="19">
        <v>818</v>
      </c>
      <c r="F15" s="19"/>
      <c r="G15" s="19">
        <v>1500</v>
      </c>
      <c r="H15" s="19"/>
      <c r="I15" s="20">
        <v>0</v>
      </c>
      <c r="J15" s="19"/>
      <c r="K15" s="20">
        <v>0</v>
      </c>
      <c r="L15" s="19"/>
      <c r="M15" s="20">
        <v>0</v>
      </c>
      <c r="N15" s="19"/>
      <c r="O15" s="20">
        <v>1227000</v>
      </c>
      <c r="P15" s="19"/>
      <c r="Q15" s="31">
        <v>78654</v>
      </c>
      <c r="R15" s="19"/>
      <c r="S15" s="20">
        <v>1148346</v>
      </c>
    </row>
    <row r="16" spans="1:22" ht="21">
      <c r="A16" s="46" t="s">
        <v>327</v>
      </c>
      <c r="B16" s="19"/>
      <c r="C16" s="19" t="s">
        <v>235</v>
      </c>
      <c r="D16" s="19"/>
      <c r="E16" s="19">
        <v>816</v>
      </c>
      <c r="F16" s="19"/>
      <c r="G16" s="19">
        <v>8740</v>
      </c>
      <c r="H16" s="19"/>
      <c r="I16" s="20">
        <v>0</v>
      </c>
      <c r="J16" s="19"/>
      <c r="K16" s="20">
        <v>0</v>
      </c>
      <c r="L16" s="19"/>
      <c r="M16" s="20">
        <v>0</v>
      </c>
      <c r="N16" s="19"/>
      <c r="O16" s="20">
        <v>7131840</v>
      </c>
      <c r="P16" s="19"/>
      <c r="Q16" s="31">
        <v>0</v>
      </c>
      <c r="R16" s="19"/>
      <c r="S16" s="20">
        <v>7131840</v>
      </c>
    </row>
    <row r="17" spans="1:19" ht="21.75" thickBot="1">
      <c r="A17" s="3" t="s">
        <v>106</v>
      </c>
      <c r="I17" s="7">
        <f>SUM(I10:I14)</f>
        <v>0</v>
      </c>
      <c r="K17" s="7">
        <f>SUM(K9:K16)</f>
        <v>0</v>
      </c>
      <c r="M17" s="7">
        <f>SUM(M9:M16)</f>
        <v>0</v>
      </c>
      <c r="O17" s="7">
        <f>SUM(O9:O16)</f>
        <v>1741859065</v>
      </c>
      <c r="Q17" s="23">
        <f>SUM(Q9:Q16)</f>
        <v>14482124</v>
      </c>
      <c r="S17" s="7">
        <f>SUM(S9:S16)</f>
        <v>1727376941</v>
      </c>
    </row>
    <row r="18" spans="1:19" ht="21.75" thickTop="1">
      <c r="A18" s="3"/>
      <c r="I18" s="20"/>
      <c r="K18" s="20"/>
      <c r="M18" s="20"/>
      <c r="O18" s="20"/>
      <c r="Q18" s="31"/>
      <c r="S18" s="20"/>
    </row>
  </sheetData>
  <sortState ref="A9:S15">
    <sortCondition descending="1" ref="S9:S15"/>
  </sortState>
  <mergeCells count="17">
    <mergeCell ref="G8"/>
    <mergeCell ref="C7:G7"/>
    <mergeCell ref="A5:V5"/>
    <mergeCell ref="A2:S2"/>
    <mergeCell ref="Q8"/>
    <mergeCell ref="S8"/>
    <mergeCell ref="O7:S7"/>
    <mergeCell ref="A4:S4"/>
    <mergeCell ref="A3:S3"/>
    <mergeCell ref="I8"/>
    <mergeCell ref="K8"/>
    <mergeCell ref="M8"/>
    <mergeCell ref="I7:M7"/>
    <mergeCell ref="O8"/>
    <mergeCell ref="A7:A8"/>
    <mergeCell ref="C8"/>
    <mergeCell ref="E8"/>
  </mergeCells>
  <pageMargins left="0.7" right="0.7" top="0.75" bottom="0.75" header="0.3" footer="0.3"/>
  <pageSetup scale="3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5"/>
  <sheetViews>
    <sheetView rightToLeft="1" view="pageBreakPreview" topLeftCell="A15" zoomScaleNormal="100" zoomScaleSheetLayoutView="100" workbookViewId="0">
      <selection activeCell="G14" sqref="G14"/>
    </sheetView>
  </sheetViews>
  <sheetFormatPr defaultRowHeight="18.75"/>
  <cols>
    <col min="1" max="1" width="32" style="2" bestFit="1" customWidth="1"/>
    <col min="2" max="2" width="1" style="2" customWidth="1"/>
    <col min="3" max="3" width="12" style="2" customWidth="1"/>
    <col min="4" max="4" width="1" style="2" customWidth="1"/>
    <col min="5" max="5" width="17.7109375" style="2" customWidth="1"/>
    <col min="6" max="6" width="1" style="2" customWidth="1"/>
    <col min="7" max="7" width="16.140625" style="2" bestFit="1" customWidth="1"/>
    <col min="8" max="8" width="1" style="2" customWidth="1"/>
    <col min="9" max="9" width="17.7109375" style="21" bestFit="1" customWidth="1"/>
    <col min="10" max="10" width="1" style="2" customWidth="1"/>
    <col min="11" max="11" width="12.5703125" style="2" customWidth="1"/>
    <col min="12" max="12" width="1" style="2" customWidth="1"/>
    <col min="13" max="13" width="17.5703125" style="2" customWidth="1"/>
    <col min="14" max="14" width="1" style="2" customWidth="1"/>
    <col min="15" max="15" width="17.85546875" style="2" customWidth="1"/>
    <col min="16" max="16" width="1" style="2" customWidth="1"/>
    <col min="17" max="17" width="19" style="21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30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spans="1:17" ht="30">
      <c r="A3" s="50" t="s">
        <v>81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</row>
    <row r="4" spans="1:17" ht="30">
      <c r="A4" s="50" t="str">
        <f>سهام!A4</f>
        <v>برای ماه منتهی به 1399/08/30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</row>
    <row r="5" spans="1:17" customFormat="1" ht="25.5">
      <c r="A5" s="55" t="s">
        <v>123</v>
      </c>
      <c r="B5" s="55"/>
      <c r="C5" s="55"/>
      <c r="D5" s="55"/>
      <c r="E5" s="55"/>
      <c r="F5" s="55"/>
      <c r="G5" s="55"/>
      <c r="H5" s="55"/>
      <c r="I5" s="22"/>
      <c r="Q5" s="22"/>
    </row>
    <row r="7" spans="1:17" s="28" customFormat="1" thickBot="1">
      <c r="A7" s="66" t="s">
        <v>2</v>
      </c>
      <c r="C7" s="59" t="s">
        <v>83</v>
      </c>
      <c r="D7" s="59" t="s">
        <v>83</v>
      </c>
      <c r="E7" s="59" t="s">
        <v>83</v>
      </c>
      <c r="F7" s="59" t="s">
        <v>83</v>
      </c>
      <c r="G7" s="59" t="s">
        <v>83</v>
      </c>
      <c r="H7" s="59" t="s">
        <v>83</v>
      </c>
      <c r="I7" s="59" t="s">
        <v>83</v>
      </c>
      <c r="K7" s="59" t="s">
        <v>84</v>
      </c>
      <c r="L7" s="59" t="s">
        <v>84</v>
      </c>
      <c r="M7" s="59" t="s">
        <v>84</v>
      </c>
      <c r="N7" s="59" t="s">
        <v>84</v>
      </c>
      <c r="O7" s="59" t="s">
        <v>84</v>
      </c>
      <c r="P7" s="59" t="s">
        <v>84</v>
      </c>
      <c r="Q7" s="59" t="s">
        <v>84</v>
      </c>
    </row>
    <row r="8" spans="1:17" s="28" customFormat="1" ht="54" customHeight="1" thickBot="1">
      <c r="A8" s="59" t="s">
        <v>2</v>
      </c>
      <c r="C8" s="64" t="s">
        <v>6</v>
      </c>
      <c r="D8" s="30"/>
      <c r="E8" s="64" t="s">
        <v>97</v>
      </c>
      <c r="F8" s="30"/>
      <c r="G8" s="64" t="s">
        <v>98</v>
      </c>
      <c r="H8" s="30"/>
      <c r="I8" s="65" t="s">
        <v>99</v>
      </c>
      <c r="K8" s="64" t="s">
        <v>6</v>
      </c>
      <c r="L8" s="30"/>
      <c r="M8" s="64" t="s">
        <v>97</v>
      </c>
      <c r="N8" s="30"/>
      <c r="O8" s="64" t="s">
        <v>98</v>
      </c>
      <c r="P8" s="30"/>
      <c r="Q8" s="65" t="s">
        <v>99</v>
      </c>
    </row>
    <row r="9" spans="1:17">
      <c r="A9" s="2" t="s">
        <v>188</v>
      </c>
      <c r="C9" s="37">
        <v>818</v>
      </c>
      <c r="E9" s="38">
        <v>79232482</v>
      </c>
      <c r="G9" s="38">
        <v>76812710</v>
      </c>
      <c r="I9" s="43">
        <v>2419772</v>
      </c>
      <c r="K9" s="38">
        <v>818</v>
      </c>
      <c r="M9" s="38">
        <v>79232482</v>
      </c>
      <c r="O9" s="38">
        <v>16467963</v>
      </c>
      <c r="Q9" s="43">
        <v>62764519</v>
      </c>
    </row>
    <row r="10" spans="1:17">
      <c r="A10" s="19" t="s">
        <v>264</v>
      </c>
      <c r="B10" s="19"/>
      <c r="C10" s="40">
        <v>14000000</v>
      </c>
      <c r="D10" s="19"/>
      <c r="E10" s="20">
        <v>36322587000</v>
      </c>
      <c r="F10" s="19"/>
      <c r="G10" s="20">
        <v>35458648407</v>
      </c>
      <c r="H10" s="19"/>
      <c r="I10" s="31">
        <v>863938593</v>
      </c>
      <c r="J10" s="19"/>
      <c r="K10" s="20">
        <v>14000000</v>
      </c>
      <c r="L10" s="19"/>
      <c r="M10" s="20">
        <v>36322587000</v>
      </c>
      <c r="N10" s="19"/>
      <c r="O10" s="20">
        <v>36465355139</v>
      </c>
      <c r="P10" s="19"/>
      <c r="Q10" s="31">
        <v>-142768139</v>
      </c>
    </row>
    <row r="11" spans="1:17">
      <c r="A11" s="19" t="s">
        <v>246</v>
      </c>
      <c r="B11" s="19"/>
      <c r="C11" s="40">
        <v>1209303</v>
      </c>
      <c r="D11" s="19"/>
      <c r="E11" s="20">
        <v>54575687180</v>
      </c>
      <c r="F11" s="19"/>
      <c r="G11" s="20">
        <v>57372304532</v>
      </c>
      <c r="H11" s="19"/>
      <c r="I11" s="31">
        <v>-2796617351</v>
      </c>
      <c r="J11" s="19"/>
      <c r="K11" s="20">
        <v>1209303</v>
      </c>
      <c r="L11" s="19"/>
      <c r="M11" s="20">
        <v>54575687180</v>
      </c>
      <c r="N11" s="19"/>
      <c r="O11" s="20">
        <v>60783326862</v>
      </c>
      <c r="P11" s="19"/>
      <c r="Q11" s="31">
        <v>-6207639681</v>
      </c>
    </row>
    <row r="12" spans="1:17">
      <c r="A12" s="19" t="s">
        <v>202</v>
      </c>
      <c r="B12" s="19"/>
      <c r="C12" s="40">
        <v>750000</v>
      </c>
      <c r="D12" s="19"/>
      <c r="E12" s="20">
        <v>11227794750</v>
      </c>
      <c r="F12" s="19"/>
      <c r="G12" s="20">
        <v>11282024743</v>
      </c>
      <c r="H12" s="19"/>
      <c r="I12" s="31">
        <v>-54229993</v>
      </c>
      <c r="J12" s="19"/>
      <c r="K12" s="20">
        <v>750000</v>
      </c>
      <c r="L12" s="19"/>
      <c r="M12" s="20">
        <v>11227794750</v>
      </c>
      <c r="N12" s="19"/>
      <c r="O12" s="20">
        <v>11282024743</v>
      </c>
      <c r="P12" s="19"/>
      <c r="Q12" s="31">
        <v>-54229993</v>
      </c>
    </row>
    <row r="13" spans="1:17">
      <c r="A13" s="19" t="s">
        <v>149</v>
      </c>
      <c r="B13" s="19"/>
      <c r="C13" s="40">
        <v>425834</v>
      </c>
      <c r="D13" s="19"/>
      <c r="E13" s="20">
        <v>10065234240</v>
      </c>
      <c r="F13" s="19"/>
      <c r="G13" s="20">
        <v>11886864483</v>
      </c>
      <c r="H13" s="19"/>
      <c r="I13" s="31">
        <v>-1821630242</v>
      </c>
      <c r="J13" s="19"/>
      <c r="K13" s="20">
        <v>425834</v>
      </c>
      <c r="L13" s="19"/>
      <c r="M13" s="20">
        <v>10065234240</v>
      </c>
      <c r="N13" s="19"/>
      <c r="O13" s="20">
        <v>14054319523</v>
      </c>
      <c r="P13" s="19"/>
      <c r="Q13" s="31">
        <v>-3989085282</v>
      </c>
    </row>
    <row r="14" spans="1:17">
      <c r="A14" s="19" t="s">
        <v>211</v>
      </c>
      <c r="B14" s="19"/>
      <c r="C14" s="40">
        <v>0</v>
      </c>
      <c r="D14" s="19"/>
      <c r="E14" s="20">
        <v>0</v>
      </c>
      <c r="F14" s="19"/>
      <c r="G14" s="20">
        <v>-900204420</v>
      </c>
      <c r="H14" s="19"/>
      <c r="I14" s="31">
        <v>900204420</v>
      </c>
      <c r="J14" s="19"/>
      <c r="K14" s="20">
        <v>0</v>
      </c>
      <c r="L14" s="19"/>
      <c r="M14" s="20">
        <v>0</v>
      </c>
      <c r="N14" s="19"/>
      <c r="O14" s="20">
        <v>0</v>
      </c>
      <c r="P14" s="19"/>
      <c r="Q14" s="31">
        <v>0</v>
      </c>
    </row>
    <row r="15" spans="1:17">
      <c r="A15" s="19" t="s">
        <v>256</v>
      </c>
      <c r="B15" s="19"/>
      <c r="C15" s="40">
        <v>0</v>
      </c>
      <c r="D15" s="19"/>
      <c r="E15" s="20">
        <v>0</v>
      </c>
      <c r="F15" s="19"/>
      <c r="G15" s="20">
        <v>-708794750</v>
      </c>
      <c r="H15" s="19"/>
      <c r="I15" s="31">
        <v>708794750</v>
      </c>
      <c r="J15" s="19"/>
      <c r="K15" s="20">
        <v>0</v>
      </c>
      <c r="L15" s="19"/>
      <c r="M15" s="20">
        <v>0</v>
      </c>
      <c r="N15" s="19"/>
      <c r="O15" s="20">
        <v>0</v>
      </c>
      <c r="P15" s="19"/>
      <c r="Q15" s="31">
        <v>0</v>
      </c>
    </row>
    <row r="16" spans="1:17">
      <c r="A16" s="19" t="s">
        <v>266</v>
      </c>
      <c r="B16" s="19"/>
      <c r="C16" s="40">
        <v>0</v>
      </c>
      <c r="D16" s="19"/>
      <c r="E16" s="20">
        <v>0</v>
      </c>
      <c r="F16" s="19"/>
      <c r="G16" s="20">
        <v>-301129639</v>
      </c>
      <c r="H16" s="19"/>
      <c r="I16" s="31">
        <v>301129639</v>
      </c>
      <c r="J16" s="19"/>
      <c r="K16" s="20">
        <v>0</v>
      </c>
      <c r="L16" s="19"/>
      <c r="M16" s="20">
        <v>0</v>
      </c>
      <c r="N16" s="19"/>
      <c r="O16" s="20">
        <v>0</v>
      </c>
      <c r="P16" s="19"/>
      <c r="Q16" s="31">
        <v>0</v>
      </c>
    </row>
    <row r="17" spans="1:17">
      <c r="A17" s="19" t="s">
        <v>267</v>
      </c>
      <c r="B17" s="19"/>
      <c r="C17" s="40">
        <v>0</v>
      </c>
      <c r="D17" s="19"/>
      <c r="E17" s="20">
        <v>0</v>
      </c>
      <c r="F17" s="19"/>
      <c r="G17" s="20">
        <v>-1629751906</v>
      </c>
      <c r="H17" s="19"/>
      <c r="I17" s="31">
        <v>1629751906</v>
      </c>
      <c r="J17" s="19"/>
      <c r="K17" s="20">
        <v>0</v>
      </c>
      <c r="L17" s="19"/>
      <c r="M17" s="20">
        <v>0</v>
      </c>
      <c r="N17" s="19"/>
      <c r="O17" s="20">
        <v>0</v>
      </c>
      <c r="P17" s="19"/>
      <c r="Q17" s="31">
        <v>0</v>
      </c>
    </row>
    <row r="18" spans="1:17">
      <c r="A18" s="19" t="s">
        <v>265</v>
      </c>
      <c r="B18" s="19"/>
      <c r="C18" s="40">
        <v>0</v>
      </c>
      <c r="D18" s="19"/>
      <c r="E18" s="20">
        <v>0</v>
      </c>
      <c r="F18" s="19"/>
      <c r="G18" s="20">
        <v>-1485430445</v>
      </c>
      <c r="H18" s="19"/>
      <c r="I18" s="31">
        <v>1485430445</v>
      </c>
      <c r="J18" s="19"/>
      <c r="K18" s="20">
        <v>0</v>
      </c>
      <c r="L18" s="19"/>
      <c r="M18" s="20">
        <v>0</v>
      </c>
      <c r="N18" s="19"/>
      <c r="O18" s="20">
        <v>0</v>
      </c>
      <c r="P18" s="19"/>
      <c r="Q18" s="31">
        <v>0</v>
      </c>
    </row>
    <row r="19" spans="1:17">
      <c r="A19" s="19" t="s">
        <v>260</v>
      </c>
      <c r="B19" s="19"/>
      <c r="C19" s="40">
        <v>0</v>
      </c>
      <c r="D19" s="19"/>
      <c r="E19" s="20">
        <v>0</v>
      </c>
      <c r="F19" s="19"/>
      <c r="G19" s="20">
        <v>-1516317245</v>
      </c>
      <c r="H19" s="19"/>
      <c r="I19" s="31">
        <v>1516317245</v>
      </c>
      <c r="J19" s="19"/>
      <c r="K19" s="20">
        <v>0</v>
      </c>
      <c r="L19" s="19"/>
      <c r="M19" s="20">
        <v>0</v>
      </c>
      <c r="N19" s="19"/>
      <c r="O19" s="20">
        <v>0</v>
      </c>
      <c r="P19" s="19"/>
      <c r="Q19" s="31">
        <v>0</v>
      </c>
    </row>
    <row r="20" spans="1:17">
      <c r="A20" s="19" t="s">
        <v>144</v>
      </c>
      <c r="B20" s="19"/>
      <c r="C20" s="40">
        <v>0</v>
      </c>
      <c r="D20" s="19"/>
      <c r="E20" s="20">
        <v>0</v>
      </c>
      <c r="F20" s="19"/>
      <c r="G20" s="20">
        <v>-692149331</v>
      </c>
      <c r="H20" s="19"/>
      <c r="I20" s="31">
        <v>692149331</v>
      </c>
      <c r="J20" s="19"/>
      <c r="K20" s="20">
        <v>0</v>
      </c>
      <c r="L20" s="19"/>
      <c r="M20" s="20">
        <v>0</v>
      </c>
      <c r="N20" s="19"/>
      <c r="O20" s="20">
        <v>0</v>
      </c>
      <c r="P20" s="19"/>
      <c r="Q20" s="31">
        <v>0</v>
      </c>
    </row>
    <row r="21" spans="1:17">
      <c r="A21" s="19" t="s">
        <v>257</v>
      </c>
      <c r="B21" s="19"/>
      <c r="C21" s="40">
        <v>0</v>
      </c>
      <c r="D21" s="19"/>
      <c r="E21" s="20">
        <v>0</v>
      </c>
      <c r="F21" s="19"/>
      <c r="G21" s="20">
        <v>-627832337</v>
      </c>
      <c r="H21" s="19"/>
      <c r="I21" s="31">
        <v>627832337</v>
      </c>
      <c r="J21" s="19"/>
      <c r="K21" s="20">
        <v>0</v>
      </c>
      <c r="L21" s="19"/>
      <c r="M21" s="20">
        <v>0</v>
      </c>
      <c r="N21" s="19"/>
      <c r="O21" s="20">
        <v>0</v>
      </c>
      <c r="P21" s="19"/>
      <c r="Q21" s="31">
        <v>0</v>
      </c>
    </row>
    <row r="22" spans="1:17">
      <c r="A22" s="19" t="s">
        <v>259</v>
      </c>
      <c r="B22" s="19"/>
      <c r="C22" s="40">
        <v>0</v>
      </c>
      <c r="D22" s="19"/>
      <c r="E22" s="20">
        <v>0</v>
      </c>
      <c r="F22" s="19"/>
      <c r="G22" s="20">
        <v>-724761702</v>
      </c>
      <c r="H22" s="19"/>
      <c r="I22" s="31">
        <v>724761702</v>
      </c>
      <c r="J22" s="19"/>
      <c r="K22" s="20">
        <v>0</v>
      </c>
      <c r="L22" s="19"/>
      <c r="M22" s="20">
        <v>0</v>
      </c>
      <c r="N22" s="19"/>
      <c r="O22" s="20">
        <v>0</v>
      </c>
      <c r="P22" s="19"/>
      <c r="Q22" s="31">
        <v>0</v>
      </c>
    </row>
    <row r="23" spans="1:17">
      <c r="A23" s="19" t="s">
        <v>176</v>
      </c>
      <c r="B23" s="19"/>
      <c r="C23" s="40">
        <v>0</v>
      </c>
      <c r="D23" s="19"/>
      <c r="E23" s="20">
        <v>0</v>
      </c>
      <c r="F23" s="19"/>
      <c r="G23" s="20">
        <v>-689160054</v>
      </c>
      <c r="H23" s="19"/>
      <c r="I23" s="31">
        <v>689160054</v>
      </c>
      <c r="J23" s="19"/>
      <c r="K23" s="20">
        <v>0</v>
      </c>
      <c r="L23" s="19"/>
      <c r="M23" s="20">
        <v>0</v>
      </c>
      <c r="N23" s="19"/>
      <c r="O23" s="20">
        <v>0</v>
      </c>
      <c r="P23" s="19"/>
      <c r="Q23" s="31">
        <v>0</v>
      </c>
    </row>
    <row r="24" spans="1:17">
      <c r="A24" s="19" t="s">
        <v>263</v>
      </c>
      <c r="B24" s="19"/>
      <c r="C24" s="40">
        <v>0</v>
      </c>
      <c r="D24" s="19"/>
      <c r="E24" s="20">
        <v>0</v>
      </c>
      <c r="F24" s="19"/>
      <c r="G24" s="20">
        <v>-178522179</v>
      </c>
      <c r="H24" s="19"/>
      <c r="I24" s="31">
        <v>178522179</v>
      </c>
      <c r="J24" s="19"/>
      <c r="K24" s="20">
        <v>0</v>
      </c>
      <c r="L24" s="19"/>
      <c r="M24" s="20">
        <v>0</v>
      </c>
      <c r="N24" s="19"/>
      <c r="O24" s="20">
        <v>0</v>
      </c>
      <c r="P24" s="19"/>
      <c r="Q24" s="31">
        <v>0</v>
      </c>
    </row>
    <row r="25" spans="1:17">
      <c r="A25" s="19" t="s">
        <v>164</v>
      </c>
      <c r="B25" s="19"/>
      <c r="C25" s="40">
        <v>117100</v>
      </c>
      <c r="D25" s="19"/>
      <c r="E25" s="20">
        <v>116883605306</v>
      </c>
      <c r="F25" s="19"/>
      <c r="G25" s="20">
        <v>117078775625</v>
      </c>
      <c r="H25" s="19"/>
      <c r="I25" s="31">
        <v>-195170318</v>
      </c>
      <c r="J25" s="19"/>
      <c r="K25" s="20">
        <v>117100</v>
      </c>
      <c r="L25" s="19"/>
      <c r="M25" s="20">
        <v>116883605306</v>
      </c>
      <c r="N25" s="19"/>
      <c r="O25" s="20">
        <v>105823139707</v>
      </c>
      <c r="P25" s="19"/>
      <c r="Q25" s="31">
        <v>11060465599</v>
      </c>
    </row>
    <row r="26" spans="1:17">
      <c r="A26" s="19" t="s">
        <v>159</v>
      </c>
      <c r="B26" s="19"/>
      <c r="C26" s="40">
        <v>15</v>
      </c>
      <c r="D26" s="19"/>
      <c r="E26" s="20">
        <v>14997011</v>
      </c>
      <c r="F26" s="19"/>
      <c r="G26" s="20">
        <v>14922309</v>
      </c>
      <c r="H26" s="19"/>
      <c r="I26" s="31">
        <v>74702</v>
      </c>
      <c r="J26" s="19"/>
      <c r="K26" s="20">
        <v>15</v>
      </c>
      <c r="L26" s="19"/>
      <c r="M26" s="20">
        <v>14997011</v>
      </c>
      <c r="N26" s="19"/>
      <c r="O26" s="20">
        <v>14495743</v>
      </c>
      <c r="P26" s="19"/>
      <c r="Q26" s="31">
        <v>501268</v>
      </c>
    </row>
    <row r="27" spans="1:17">
      <c r="A27" s="19" t="s">
        <v>163</v>
      </c>
      <c r="B27" s="19"/>
      <c r="C27" s="40">
        <v>926</v>
      </c>
      <c r="D27" s="19"/>
      <c r="E27" s="20">
        <v>871371937</v>
      </c>
      <c r="F27" s="19"/>
      <c r="G27" s="20">
        <v>879540554</v>
      </c>
      <c r="H27" s="19"/>
      <c r="I27" s="31">
        <v>-8168616</v>
      </c>
      <c r="J27" s="19"/>
      <c r="K27" s="20">
        <v>926</v>
      </c>
      <c r="L27" s="19"/>
      <c r="M27" s="20">
        <v>871371937</v>
      </c>
      <c r="N27" s="19"/>
      <c r="O27" s="20">
        <v>790769208</v>
      </c>
      <c r="P27" s="19"/>
      <c r="Q27" s="31">
        <v>80602729</v>
      </c>
    </row>
    <row r="28" spans="1:17">
      <c r="A28" s="19" t="s">
        <v>223</v>
      </c>
      <c r="B28" s="19"/>
      <c r="C28" s="40">
        <v>384</v>
      </c>
      <c r="D28" s="19"/>
      <c r="E28" s="20">
        <v>327335219</v>
      </c>
      <c r="F28" s="19"/>
      <c r="G28" s="20">
        <v>325296165</v>
      </c>
      <c r="H28" s="19"/>
      <c r="I28" s="31">
        <v>2039054</v>
      </c>
      <c r="J28" s="19"/>
      <c r="K28" s="20">
        <v>384</v>
      </c>
      <c r="L28" s="19"/>
      <c r="M28" s="20">
        <v>327335219</v>
      </c>
      <c r="N28" s="19"/>
      <c r="O28" s="20">
        <v>311870141</v>
      </c>
      <c r="P28" s="19"/>
      <c r="Q28" s="31">
        <v>15465078</v>
      </c>
    </row>
    <row r="29" spans="1:17">
      <c r="A29" s="19" t="s">
        <v>219</v>
      </c>
      <c r="B29" s="19"/>
      <c r="C29" s="40">
        <v>1426</v>
      </c>
      <c r="D29" s="19"/>
      <c r="E29" s="20">
        <v>1231167738</v>
      </c>
      <c r="F29" s="19"/>
      <c r="G29" s="20">
        <v>1211846089</v>
      </c>
      <c r="H29" s="19"/>
      <c r="I29" s="31">
        <v>19321649</v>
      </c>
      <c r="J29" s="19"/>
      <c r="K29" s="20">
        <v>1426</v>
      </c>
      <c r="L29" s="19"/>
      <c r="M29" s="20">
        <v>1231167738</v>
      </c>
      <c r="N29" s="19"/>
      <c r="O29" s="20">
        <v>1181928973</v>
      </c>
      <c r="P29" s="19"/>
      <c r="Q29" s="31">
        <v>49238765</v>
      </c>
    </row>
    <row r="30" spans="1:17">
      <c r="A30" s="19" t="s">
        <v>273</v>
      </c>
      <c r="B30" s="19"/>
      <c r="C30" s="40">
        <v>5665</v>
      </c>
      <c r="D30" s="19"/>
      <c r="E30" s="20">
        <v>4115550556</v>
      </c>
      <c r="F30" s="19"/>
      <c r="G30" s="20">
        <v>4101028128</v>
      </c>
      <c r="H30" s="19"/>
      <c r="I30" s="31">
        <v>14522428</v>
      </c>
      <c r="J30" s="19"/>
      <c r="K30" s="20">
        <v>5665</v>
      </c>
      <c r="L30" s="19"/>
      <c r="M30" s="20">
        <v>4115550556</v>
      </c>
      <c r="N30" s="19"/>
      <c r="O30" s="20">
        <v>4091531300</v>
      </c>
      <c r="P30" s="19"/>
      <c r="Q30" s="31">
        <v>24019256</v>
      </c>
    </row>
    <row r="31" spans="1:17">
      <c r="A31" s="19" t="s">
        <v>231</v>
      </c>
      <c r="B31" s="19"/>
      <c r="C31" s="40">
        <v>52908</v>
      </c>
      <c r="D31" s="19"/>
      <c r="E31" s="20">
        <v>42586711687</v>
      </c>
      <c r="F31" s="19"/>
      <c r="G31" s="20">
        <v>42521000910</v>
      </c>
      <c r="H31" s="19"/>
      <c r="I31" s="31">
        <v>65710777</v>
      </c>
      <c r="J31" s="19"/>
      <c r="K31" s="20">
        <v>52908</v>
      </c>
      <c r="L31" s="19"/>
      <c r="M31" s="20">
        <v>42586711687</v>
      </c>
      <c r="N31" s="19"/>
      <c r="O31" s="20">
        <v>42521000910</v>
      </c>
      <c r="P31" s="19"/>
      <c r="Q31" s="31">
        <v>65710777</v>
      </c>
    </row>
    <row r="32" spans="1:17">
      <c r="A32" s="19" t="s">
        <v>306</v>
      </c>
      <c r="B32" s="19"/>
      <c r="C32" s="40">
        <v>103276</v>
      </c>
      <c r="D32" s="19"/>
      <c r="E32" s="20">
        <v>67301960072</v>
      </c>
      <c r="F32" s="19"/>
      <c r="G32" s="20">
        <v>67448932714</v>
      </c>
      <c r="H32" s="19"/>
      <c r="I32" s="31">
        <v>-146972641</v>
      </c>
      <c r="J32" s="19"/>
      <c r="K32" s="20">
        <v>103276</v>
      </c>
      <c r="L32" s="19"/>
      <c r="M32" s="20">
        <v>67301960072</v>
      </c>
      <c r="N32" s="19"/>
      <c r="O32" s="20">
        <v>67448932714</v>
      </c>
      <c r="P32" s="19"/>
      <c r="Q32" s="31">
        <v>-146972641</v>
      </c>
    </row>
    <row r="33" spans="1:17">
      <c r="A33" s="19" t="s">
        <v>270</v>
      </c>
      <c r="B33" s="19"/>
      <c r="C33" s="40">
        <v>0</v>
      </c>
      <c r="D33" s="19"/>
      <c r="E33" s="20">
        <v>0</v>
      </c>
      <c r="F33" s="19"/>
      <c r="G33" s="20">
        <v>0</v>
      </c>
      <c r="H33" s="19"/>
      <c r="I33" s="31">
        <v>0</v>
      </c>
      <c r="J33" s="19"/>
      <c r="K33" s="20">
        <v>2000</v>
      </c>
      <c r="L33" s="19"/>
      <c r="M33" s="20">
        <v>1999637500</v>
      </c>
      <c r="N33" s="19"/>
      <c r="O33" s="20">
        <v>2000362500</v>
      </c>
      <c r="P33" s="19"/>
      <c r="Q33" s="31">
        <v>-725000</v>
      </c>
    </row>
    <row r="34" spans="1:17">
      <c r="A34" s="19" t="s">
        <v>328</v>
      </c>
      <c r="B34" s="19"/>
      <c r="C34" s="40">
        <v>0</v>
      </c>
      <c r="D34" s="19"/>
      <c r="E34" s="20">
        <v>0</v>
      </c>
      <c r="F34" s="19"/>
      <c r="G34" s="20">
        <v>0</v>
      </c>
      <c r="H34" s="19"/>
      <c r="I34" s="31">
        <v>0</v>
      </c>
      <c r="J34" s="19"/>
      <c r="K34" s="20">
        <v>168000</v>
      </c>
      <c r="L34" s="19"/>
      <c r="M34" s="20">
        <v>172168788750</v>
      </c>
      <c r="N34" s="19"/>
      <c r="O34" s="20">
        <v>167956385468</v>
      </c>
      <c r="P34" s="19"/>
      <c r="Q34" s="31">
        <v>4212403282</v>
      </c>
    </row>
    <row r="35" spans="1:17">
      <c r="A35" s="19" t="s">
        <v>277</v>
      </c>
      <c r="B35" s="19"/>
      <c r="C35" s="40">
        <v>0</v>
      </c>
      <c r="D35" s="19"/>
      <c r="E35" s="20">
        <v>0</v>
      </c>
      <c r="F35" s="19"/>
      <c r="G35" s="20">
        <v>0</v>
      </c>
      <c r="H35" s="19"/>
      <c r="I35" s="31">
        <v>0</v>
      </c>
      <c r="J35" s="19"/>
      <c r="K35" s="20">
        <v>800</v>
      </c>
      <c r="L35" s="19"/>
      <c r="M35" s="20">
        <v>797455435</v>
      </c>
      <c r="N35" s="19"/>
      <c r="O35" s="20">
        <v>797744565</v>
      </c>
      <c r="P35" s="19"/>
      <c r="Q35" s="31">
        <v>-289130</v>
      </c>
    </row>
    <row r="36" spans="1:17">
      <c r="A36" s="19" t="s">
        <v>162</v>
      </c>
      <c r="B36" s="19"/>
      <c r="C36" s="40">
        <v>0</v>
      </c>
      <c r="D36" s="19"/>
      <c r="E36" s="20">
        <v>0</v>
      </c>
      <c r="F36" s="19"/>
      <c r="G36" s="20">
        <v>79098921</v>
      </c>
      <c r="H36" s="19"/>
      <c r="I36" s="31">
        <v>-79098921</v>
      </c>
      <c r="J36" s="19"/>
      <c r="K36" s="20">
        <v>0</v>
      </c>
      <c r="L36" s="19"/>
      <c r="M36" s="20">
        <v>0</v>
      </c>
      <c r="N36" s="19"/>
      <c r="O36" s="20">
        <v>0</v>
      </c>
      <c r="P36" s="19"/>
      <c r="Q36" s="31">
        <v>0</v>
      </c>
    </row>
    <row r="37" spans="1:17">
      <c r="A37" s="19" t="s">
        <v>226</v>
      </c>
      <c r="B37" s="19"/>
      <c r="C37" s="40">
        <v>0</v>
      </c>
      <c r="D37" s="19"/>
      <c r="E37" s="20">
        <v>0</v>
      </c>
      <c r="F37" s="19"/>
      <c r="G37" s="20">
        <v>1765141515</v>
      </c>
      <c r="H37" s="19"/>
      <c r="I37" s="31">
        <v>-1765141515</v>
      </c>
      <c r="J37" s="19"/>
      <c r="K37" s="20">
        <v>0</v>
      </c>
      <c r="L37" s="19"/>
      <c r="M37" s="20">
        <v>0</v>
      </c>
      <c r="N37" s="19"/>
      <c r="O37" s="20">
        <v>0</v>
      </c>
      <c r="P37" s="19"/>
      <c r="Q37" s="31">
        <v>0</v>
      </c>
    </row>
    <row r="38" spans="1:17">
      <c r="A38" s="19"/>
      <c r="B38" s="19"/>
      <c r="C38" s="40"/>
      <c r="D38" s="19"/>
      <c r="E38" s="20"/>
      <c r="F38" s="19"/>
      <c r="G38" s="20"/>
      <c r="H38" s="19"/>
      <c r="I38" s="31"/>
      <c r="J38" s="19"/>
      <c r="K38" s="20"/>
      <c r="L38" s="19"/>
      <c r="M38" s="20"/>
      <c r="N38" s="19"/>
      <c r="O38" s="20"/>
      <c r="P38" s="19"/>
      <c r="Q38" s="31"/>
    </row>
    <row r="39" spans="1:17">
      <c r="A39" s="19"/>
      <c r="B39" s="19"/>
      <c r="C39" s="40"/>
      <c r="D39" s="19"/>
      <c r="E39" s="20"/>
      <c r="F39" s="19"/>
      <c r="G39" s="20"/>
      <c r="H39" s="19"/>
      <c r="I39" s="31"/>
      <c r="J39" s="19"/>
      <c r="K39" s="20"/>
      <c r="L39" s="19"/>
      <c r="M39" s="20"/>
      <c r="N39" s="19"/>
      <c r="O39" s="20"/>
      <c r="P39" s="19"/>
      <c r="Q39" s="31"/>
    </row>
    <row r="40" spans="1:17">
      <c r="A40" s="19"/>
      <c r="B40" s="19"/>
      <c r="C40" s="40"/>
      <c r="D40" s="19"/>
      <c r="E40" s="20"/>
      <c r="F40" s="19"/>
      <c r="G40" s="20"/>
      <c r="H40" s="19"/>
      <c r="I40" s="31"/>
      <c r="J40" s="19"/>
      <c r="K40" s="20"/>
      <c r="L40" s="19"/>
      <c r="M40" s="20"/>
      <c r="N40" s="19"/>
      <c r="O40" s="20"/>
      <c r="P40" s="19"/>
      <c r="Q40" s="31"/>
    </row>
    <row r="41" spans="1:17">
      <c r="A41" s="19"/>
      <c r="B41" s="19"/>
      <c r="C41" s="40"/>
      <c r="D41" s="19"/>
      <c r="E41" s="20"/>
      <c r="F41" s="19"/>
      <c r="G41" s="20"/>
      <c r="H41" s="19"/>
      <c r="I41" s="31"/>
      <c r="J41" s="19"/>
      <c r="K41" s="20"/>
      <c r="L41" s="19"/>
      <c r="M41" s="20"/>
      <c r="N41" s="19"/>
      <c r="O41" s="20"/>
      <c r="P41" s="19"/>
      <c r="Q41" s="31"/>
    </row>
    <row r="42" spans="1:17">
      <c r="A42" s="19"/>
      <c r="B42" s="19"/>
      <c r="C42" s="40"/>
      <c r="D42" s="19"/>
      <c r="E42" s="20"/>
      <c r="F42" s="19"/>
      <c r="G42" s="20"/>
      <c r="H42" s="19"/>
      <c r="I42" s="31"/>
      <c r="J42" s="19"/>
      <c r="K42" s="20"/>
      <c r="L42" s="19"/>
      <c r="M42" s="20"/>
      <c r="N42" s="19"/>
      <c r="O42" s="20"/>
      <c r="P42" s="19"/>
      <c r="Q42" s="31"/>
    </row>
    <row r="43" spans="1:17">
      <c r="A43" s="19"/>
      <c r="B43" s="19"/>
      <c r="C43" s="40"/>
      <c r="D43" s="19"/>
      <c r="E43" s="20"/>
      <c r="F43" s="19"/>
      <c r="G43" s="20"/>
      <c r="H43" s="19"/>
      <c r="I43" s="31"/>
      <c r="J43" s="19"/>
      <c r="K43" s="20"/>
      <c r="L43" s="19"/>
      <c r="M43" s="20"/>
      <c r="N43" s="19"/>
      <c r="O43" s="20"/>
      <c r="P43" s="19"/>
      <c r="Q43" s="31"/>
    </row>
    <row r="44" spans="1:17" ht="19.5" thickBot="1">
      <c r="A44" s="2" t="s">
        <v>106</v>
      </c>
      <c r="C44"/>
      <c r="E44" s="7">
        <f>SUM(E9:E43)</f>
        <v>345603235178</v>
      </c>
      <c r="G44" s="7">
        <f>SUM(G9:G43)</f>
        <v>342048183797</v>
      </c>
      <c r="I44" s="23">
        <f>SUM(I9:I43)</f>
        <v>3555051386</v>
      </c>
      <c r="K44" s="7">
        <f>SUM(K9:K43)</f>
        <v>16838455</v>
      </c>
      <c r="M44" s="7">
        <f>SUM(M9:M43)</f>
        <v>520569116863</v>
      </c>
      <c r="O44" s="7">
        <f>SUM(O9:O43)</f>
        <v>515539655459</v>
      </c>
      <c r="Q44" s="23">
        <f>SUM(Q9:Q43)</f>
        <v>5029461407</v>
      </c>
    </row>
    <row r="45" spans="1:17" ht="19.5" thickTop="1"/>
  </sheetData>
  <sortState ref="A9:Q36">
    <sortCondition descending="1" ref="Q9:Q36"/>
  </sortState>
  <mergeCells count="15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  <mergeCell ref="A5:H5"/>
  </mergeCells>
  <pageMargins left="0.7" right="0.7" top="0.75" bottom="0.75" header="0.3" footer="0.3"/>
  <pageSetup scale="4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95"/>
  <sheetViews>
    <sheetView rightToLeft="1" view="pageBreakPreview" zoomScaleNormal="100" zoomScaleSheetLayoutView="100" workbookViewId="0">
      <selection activeCell="A94" sqref="A94:XFD98"/>
    </sheetView>
  </sheetViews>
  <sheetFormatPr defaultRowHeight="18.75"/>
  <cols>
    <col min="1" max="1" width="30.42578125" style="2" bestFit="1" customWidth="1"/>
    <col min="2" max="2" width="1" style="2" customWidth="1"/>
    <col min="3" max="3" width="10.85546875" style="2" bestFit="1" customWidth="1"/>
    <col min="4" max="4" width="1" style="2" customWidth="1"/>
    <col min="5" max="5" width="17" style="2" bestFit="1" customWidth="1"/>
    <col min="6" max="6" width="1" style="2" customWidth="1"/>
    <col min="7" max="7" width="16.7109375" style="2" bestFit="1" customWidth="1"/>
    <col min="8" max="8" width="1" style="2" customWidth="1"/>
    <col min="9" max="9" width="32.42578125" style="21" bestFit="1" customWidth="1"/>
    <col min="10" max="10" width="1" style="2" customWidth="1"/>
    <col min="11" max="11" width="12" style="2" bestFit="1" customWidth="1"/>
    <col min="12" max="12" width="1" style="2" customWidth="1"/>
    <col min="13" max="13" width="17.85546875" style="2" bestFit="1" customWidth="1"/>
    <col min="14" max="14" width="1" style="2" customWidth="1"/>
    <col min="15" max="15" width="17.85546875" style="2" bestFit="1" customWidth="1"/>
    <col min="16" max="16" width="1" style="2" customWidth="1"/>
    <col min="17" max="17" width="32.42578125" style="21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30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spans="1:17" ht="30">
      <c r="A3" s="50" t="s">
        <v>81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</row>
    <row r="4" spans="1:17" ht="30">
      <c r="A4" s="50" t="str">
        <f>سهام!A4</f>
        <v>برای ماه منتهی به 1399/08/30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</row>
    <row r="5" spans="1:17" customFormat="1" ht="25.5">
      <c r="A5" s="55" t="s">
        <v>124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22"/>
    </row>
    <row r="7" spans="1:17" ht="30">
      <c r="A7" s="54" t="s">
        <v>2</v>
      </c>
      <c r="C7" s="53" t="s">
        <v>83</v>
      </c>
      <c r="D7" s="53" t="s">
        <v>83</v>
      </c>
      <c r="E7" s="53" t="s">
        <v>83</v>
      </c>
      <c r="F7" s="53" t="s">
        <v>83</v>
      </c>
      <c r="G7" s="53" t="s">
        <v>83</v>
      </c>
      <c r="H7" s="53" t="s">
        <v>83</v>
      </c>
      <c r="I7" s="53" t="s">
        <v>83</v>
      </c>
      <c r="K7" s="53" t="s">
        <v>84</v>
      </c>
      <c r="L7" s="53" t="s">
        <v>84</v>
      </c>
      <c r="M7" s="53" t="s">
        <v>84</v>
      </c>
      <c r="N7" s="53" t="s">
        <v>84</v>
      </c>
      <c r="O7" s="53" t="s">
        <v>84</v>
      </c>
      <c r="P7" s="53" t="s">
        <v>84</v>
      </c>
      <c r="Q7" s="53" t="s">
        <v>84</v>
      </c>
    </row>
    <row r="8" spans="1:17" ht="30">
      <c r="A8" s="53" t="s">
        <v>2</v>
      </c>
      <c r="C8" s="53" t="s">
        <v>6</v>
      </c>
      <c r="D8" s="19"/>
      <c r="E8" s="53" t="s">
        <v>97</v>
      </c>
      <c r="F8" s="19"/>
      <c r="G8" s="53" t="s">
        <v>98</v>
      </c>
      <c r="H8" s="19"/>
      <c r="I8" s="67" t="s">
        <v>100</v>
      </c>
      <c r="K8" s="53" t="s">
        <v>6</v>
      </c>
      <c r="L8" s="19"/>
      <c r="M8" s="53" t="s">
        <v>97</v>
      </c>
      <c r="N8" s="19"/>
      <c r="O8" s="53" t="s">
        <v>98</v>
      </c>
      <c r="P8" s="19"/>
      <c r="Q8" s="67" t="s">
        <v>100</v>
      </c>
    </row>
    <row r="9" spans="1:17">
      <c r="A9" s="2" t="s">
        <v>166</v>
      </c>
      <c r="C9" s="38">
        <v>4400000</v>
      </c>
      <c r="E9" s="38">
        <v>13575667061</v>
      </c>
      <c r="G9" s="38">
        <v>15200533824</v>
      </c>
      <c r="I9" s="43">
        <v>-1624866763</v>
      </c>
      <c r="K9" s="38">
        <v>24116083</v>
      </c>
      <c r="M9" s="38">
        <v>134346315749</v>
      </c>
      <c r="O9" s="38">
        <v>26661034472</v>
      </c>
      <c r="Q9" s="43">
        <v>107685281277</v>
      </c>
    </row>
    <row r="10" spans="1:17">
      <c r="A10" s="19" t="s">
        <v>144</v>
      </c>
      <c r="B10" s="19"/>
      <c r="C10" s="20">
        <v>500000</v>
      </c>
      <c r="D10" s="19"/>
      <c r="E10" s="20">
        <v>6349953657</v>
      </c>
      <c r="F10" s="19"/>
      <c r="G10" s="20">
        <v>7808886017</v>
      </c>
      <c r="H10" s="19"/>
      <c r="I10" s="31">
        <v>-1458932360</v>
      </c>
      <c r="J10" s="19"/>
      <c r="K10" s="20">
        <v>2519231</v>
      </c>
      <c r="L10" s="19"/>
      <c r="M10" s="20">
        <v>39146001005</v>
      </c>
      <c r="N10" s="19"/>
      <c r="O10" s="20">
        <v>26258208099</v>
      </c>
      <c r="P10" s="19"/>
      <c r="Q10" s="31">
        <v>12887792906</v>
      </c>
    </row>
    <row r="11" spans="1:17">
      <c r="A11" s="19" t="s">
        <v>259</v>
      </c>
      <c r="B11" s="19"/>
      <c r="C11" s="20">
        <v>1850000</v>
      </c>
      <c r="D11" s="19"/>
      <c r="E11" s="20">
        <v>13516595005</v>
      </c>
      <c r="F11" s="19"/>
      <c r="G11" s="20">
        <v>17032766469</v>
      </c>
      <c r="H11" s="19"/>
      <c r="I11" s="31">
        <v>-3516171464</v>
      </c>
      <c r="J11" s="19"/>
      <c r="K11" s="20">
        <v>1850000</v>
      </c>
      <c r="L11" s="19"/>
      <c r="M11" s="20">
        <v>13516595005</v>
      </c>
      <c r="N11" s="19"/>
      <c r="O11" s="20">
        <v>17032766469</v>
      </c>
      <c r="P11" s="19"/>
      <c r="Q11" s="31">
        <v>-3516171464</v>
      </c>
    </row>
    <row r="12" spans="1:17">
      <c r="A12" s="19" t="s">
        <v>149</v>
      </c>
      <c r="B12" s="19"/>
      <c r="C12" s="20">
        <v>74166</v>
      </c>
      <c r="D12" s="19"/>
      <c r="E12" s="20">
        <v>1647946870</v>
      </c>
      <c r="F12" s="19"/>
      <c r="G12" s="20">
        <v>2397446350</v>
      </c>
      <c r="H12" s="19"/>
      <c r="I12" s="31">
        <v>-749499480</v>
      </c>
      <c r="J12" s="19"/>
      <c r="K12" s="20">
        <v>2474166</v>
      </c>
      <c r="L12" s="19"/>
      <c r="M12" s="20">
        <v>32604112082</v>
      </c>
      <c r="N12" s="19"/>
      <c r="O12" s="20">
        <v>26882342125</v>
      </c>
      <c r="P12" s="19"/>
      <c r="Q12" s="31">
        <v>5721769957</v>
      </c>
    </row>
    <row r="13" spans="1:17">
      <c r="A13" s="19" t="s">
        <v>202</v>
      </c>
      <c r="B13" s="19"/>
      <c r="C13" s="20">
        <v>2000000</v>
      </c>
      <c r="D13" s="19"/>
      <c r="E13" s="20">
        <v>27316494208</v>
      </c>
      <c r="F13" s="19"/>
      <c r="G13" s="20">
        <v>28424223692</v>
      </c>
      <c r="H13" s="19"/>
      <c r="I13" s="31">
        <v>-1107729484</v>
      </c>
      <c r="J13" s="19"/>
      <c r="K13" s="20">
        <v>3300000</v>
      </c>
      <c r="L13" s="19"/>
      <c r="M13" s="20">
        <v>42776219159</v>
      </c>
      <c r="N13" s="19"/>
      <c r="O13" s="20">
        <v>44201242848</v>
      </c>
      <c r="P13" s="19"/>
      <c r="Q13" s="31">
        <v>-1425023689</v>
      </c>
    </row>
    <row r="14" spans="1:17">
      <c r="A14" s="19" t="s">
        <v>142</v>
      </c>
      <c r="B14" s="19"/>
      <c r="C14" s="20">
        <v>6600000</v>
      </c>
      <c r="D14" s="19"/>
      <c r="E14" s="20">
        <v>17773614191</v>
      </c>
      <c r="F14" s="19"/>
      <c r="G14" s="20">
        <v>19764653079</v>
      </c>
      <c r="H14" s="19"/>
      <c r="I14" s="31">
        <v>-1991038888</v>
      </c>
      <c r="J14" s="19"/>
      <c r="K14" s="20">
        <v>23667057</v>
      </c>
      <c r="L14" s="19"/>
      <c r="M14" s="20">
        <v>40112725095</v>
      </c>
      <c r="N14" s="19"/>
      <c r="O14" s="20">
        <v>38791363581</v>
      </c>
      <c r="P14" s="19"/>
      <c r="Q14" s="31">
        <v>1321361514</v>
      </c>
    </row>
    <row r="15" spans="1:17">
      <c r="A15" s="19" t="s">
        <v>265</v>
      </c>
      <c r="B15" s="19"/>
      <c r="C15" s="20">
        <v>1400000</v>
      </c>
      <c r="D15" s="19"/>
      <c r="E15" s="20">
        <v>12090095787</v>
      </c>
      <c r="F15" s="19"/>
      <c r="G15" s="20">
        <v>15944496193</v>
      </c>
      <c r="H15" s="19"/>
      <c r="I15" s="31">
        <v>-3854400406</v>
      </c>
      <c r="J15" s="19"/>
      <c r="K15" s="20">
        <v>1400000</v>
      </c>
      <c r="L15" s="19"/>
      <c r="M15" s="20">
        <v>12090095787</v>
      </c>
      <c r="N15" s="19"/>
      <c r="O15" s="20">
        <v>15944496193</v>
      </c>
      <c r="P15" s="19"/>
      <c r="Q15" s="31">
        <v>-3854400406</v>
      </c>
    </row>
    <row r="16" spans="1:17">
      <c r="A16" s="19" t="s">
        <v>176</v>
      </c>
      <c r="B16" s="19"/>
      <c r="C16" s="20">
        <v>1800000</v>
      </c>
      <c r="D16" s="19"/>
      <c r="E16" s="20">
        <v>8389782048</v>
      </c>
      <c r="F16" s="19"/>
      <c r="G16" s="20">
        <v>10236458263</v>
      </c>
      <c r="H16" s="19"/>
      <c r="I16" s="31">
        <v>-1846676215</v>
      </c>
      <c r="J16" s="19"/>
      <c r="K16" s="20">
        <v>2800000</v>
      </c>
      <c r="L16" s="19"/>
      <c r="M16" s="20">
        <v>32884396277</v>
      </c>
      <c r="N16" s="19"/>
      <c r="O16" s="20">
        <v>25310826888</v>
      </c>
      <c r="P16" s="19"/>
      <c r="Q16" s="31">
        <v>7573569389</v>
      </c>
    </row>
    <row r="17" spans="1:17">
      <c r="A17" s="19" t="s">
        <v>263</v>
      </c>
      <c r="B17" s="19"/>
      <c r="C17" s="20">
        <v>1100000</v>
      </c>
      <c r="D17" s="19"/>
      <c r="E17" s="20">
        <v>15934646858</v>
      </c>
      <c r="F17" s="19"/>
      <c r="G17" s="20">
        <v>16081094842</v>
      </c>
      <c r="H17" s="19"/>
      <c r="I17" s="31">
        <v>-146447984</v>
      </c>
      <c r="J17" s="19"/>
      <c r="K17" s="20">
        <v>1400000</v>
      </c>
      <c r="L17" s="19"/>
      <c r="M17" s="20">
        <v>20319799044</v>
      </c>
      <c r="N17" s="19"/>
      <c r="O17" s="20">
        <v>20320640837</v>
      </c>
      <c r="P17" s="19"/>
      <c r="Q17" s="31">
        <v>-841793</v>
      </c>
    </row>
    <row r="18" spans="1:17">
      <c r="A18" s="19" t="s">
        <v>211</v>
      </c>
      <c r="B18" s="19"/>
      <c r="C18" s="20">
        <v>627000</v>
      </c>
      <c r="D18" s="19"/>
      <c r="E18" s="20">
        <v>7148899577</v>
      </c>
      <c r="F18" s="19"/>
      <c r="G18" s="20">
        <v>9953324784</v>
      </c>
      <c r="H18" s="19"/>
      <c r="I18" s="31">
        <v>-2804425207</v>
      </c>
      <c r="J18" s="19"/>
      <c r="K18" s="20">
        <v>2127000</v>
      </c>
      <c r="L18" s="19"/>
      <c r="M18" s="20">
        <v>19075087500</v>
      </c>
      <c r="N18" s="19"/>
      <c r="O18" s="20">
        <v>21717291628</v>
      </c>
      <c r="P18" s="19"/>
      <c r="Q18" s="31">
        <v>-2642204128</v>
      </c>
    </row>
    <row r="19" spans="1:17">
      <c r="A19" s="19" t="s">
        <v>256</v>
      </c>
      <c r="B19" s="19"/>
      <c r="C19" s="20">
        <v>158134</v>
      </c>
      <c r="D19" s="19"/>
      <c r="E19" s="20">
        <v>15235767613</v>
      </c>
      <c r="F19" s="19"/>
      <c r="G19" s="20">
        <v>17228536312</v>
      </c>
      <c r="H19" s="19"/>
      <c r="I19" s="31">
        <v>-1992768699</v>
      </c>
      <c r="J19" s="19"/>
      <c r="K19" s="20">
        <v>158134</v>
      </c>
      <c r="L19" s="19"/>
      <c r="M19" s="20">
        <v>15235767613</v>
      </c>
      <c r="N19" s="19"/>
      <c r="O19" s="20">
        <v>17228536312</v>
      </c>
      <c r="P19" s="19"/>
      <c r="Q19" s="31">
        <v>-1992768699</v>
      </c>
    </row>
    <row r="20" spans="1:17">
      <c r="A20" s="19" t="s">
        <v>266</v>
      </c>
      <c r="B20" s="19"/>
      <c r="C20" s="20">
        <v>1700000</v>
      </c>
      <c r="D20" s="19"/>
      <c r="E20" s="20">
        <v>7561092872</v>
      </c>
      <c r="F20" s="19"/>
      <c r="G20" s="20">
        <v>8980408447</v>
      </c>
      <c r="H20" s="19"/>
      <c r="I20" s="31">
        <v>-1419315575</v>
      </c>
      <c r="J20" s="19"/>
      <c r="K20" s="20">
        <v>1700000</v>
      </c>
      <c r="L20" s="19"/>
      <c r="M20" s="20">
        <v>7561092872</v>
      </c>
      <c r="N20" s="19"/>
      <c r="O20" s="20">
        <v>8980408447</v>
      </c>
      <c r="P20" s="19"/>
      <c r="Q20" s="31">
        <v>-1419315575</v>
      </c>
    </row>
    <row r="21" spans="1:17">
      <c r="A21" s="19" t="s">
        <v>260</v>
      </c>
      <c r="B21" s="19"/>
      <c r="C21" s="20">
        <v>236722</v>
      </c>
      <c r="D21" s="19"/>
      <c r="E21" s="20">
        <v>4416834493</v>
      </c>
      <c r="F21" s="19"/>
      <c r="G21" s="20">
        <v>6756583453</v>
      </c>
      <c r="H21" s="19"/>
      <c r="I21" s="31">
        <v>-2339748960</v>
      </c>
      <c r="J21" s="19"/>
      <c r="K21" s="20">
        <v>500000</v>
      </c>
      <c r="L21" s="19"/>
      <c r="M21" s="20">
        <v>10693833349</v>
      </c>
      <c r="N21" s="19"/>
      <c r="O21" s="20">
        <v>14904686038</v>
      </c>
      <c r="P21" s="19"/>
      <c r="Q21" s="31">
        <v>-4210852689</v>
      </c>
    </row>
    <row r="22" spans="1:17">
      <c r="A22" s="19" t="s">
        <v>246</v>
      </c>
      <c r="B22" s="19"/>
      <c r="C22" s="20">
        <v>76439</v>
      </c>
      <c r="D22" s="19"/>
      <c r="E22" s="20">
        <v>3403331780</v>
      </c>
      <c r="F22" s="19"/>
      <c r="G22" s="20">
        <v>3745314086</v>
      </c>
      <c r="H22" s="19"/>
      <c r="I22" s="31">
        <v>-341982306</v>
      </c>
      <c r="J22" s="19"/>
      <c r="K22" s="20">
        <v>232815</v>
      </c>
      <c r="L22" s="19"/>
      <c r="M22" s="20">
        <v>10478092520</v>
      </c>
      <c r="N22" s="19"/>
      <c r="O22" s="20">
        <v>11875620457</v>
      </c>
      <c r="P22" s="19"/>
      <c r="Q22" s="31">
        <v>-1397527937</v>
      </c>
    </row>
    <row r="23" spans="1:17">
      <c r="A23" s="19" t="s">
        <v>267</v>
      </c>
      <c r="B23" s="19"/>
      <c r="C23" s="20">
        <v>200000</v>
      </c>
      <c r="D23" s="19"/>
      <c r="E23" s="20">
        <v>11407717859</v>
      </c>
      <c r="F23" s="19"/>
      <c r="G23" s="20">
        <v>13635887806</v>
      </c>
      <c r="H23" s="19"/>
      <c r="I23" s="31">
        <v>-2228169947</v>
      </c>
      <c r="J23" s="19"/>
      <c r="K23" s="20">
        <v>200000</v>
      </c>
      <c r="L23" s="19"/>
      <c r="M23" s="20">
        <v>11407717859</v>
      </c>
      <c r="N23" s="19"/>
      <c r="O23" s="20">
        <v>13635887806</v>
      </c>
      <c r="P23" s="19"/>
      <c r="Q23" s="31">
        <v>-2228169947</v>
      </c>
    </row>
    <row r="24" spans="1:17">
      <c r="A24" s="19" t="s">
        <v>264</v>
      </c>
      <c r="B24" s="19"/>
      <c r="C24" s="20">
        <v>5990000</v>
      </c>
      <c r="D24" s="19"/>
      <c r="E24" s="20">
        <v>14727400878</v>
      </c>
      <c r="F24" s="19"/>
      <c r="G24" s="20">
        <v>17120663530</v>
      </c>
      <c r="H24" s="19"/>
      <c r="I24" s="31">
        <v>-2393262652</v>
      </c>
      <c r="J24" s="19"/>
      <c r="K24" s="20">
        <v>5990000</v>
      </c>
      <c r="L24" s="19"/>
      <c r="M24" s="20">
        <v>14727400878</v>
      </c>
      <c r="N24" s="19"/>
      <c r="O24" s="20">
        <v>17120663530</v>
      </c>
      <c r="P24" s="19"/>
      <c r="Q24" s="31">
        <v>-2393262652</v>
      </c>
    </row>
    <row r="25" spans="1:17">
      <c r="A25" s="19" t="s">
        <v>257</v>
      </c>
      <c r="B25" s="19"/>
      <c r="C25" s="20">
        <v>250000</v>
      </c>
      <c r="D25" s="19"/>
      <c r="E25" s="20">
        <v>8198307022</v>
      </c>
      <c r="F25" s="19"/>
      <c r="G25" s="20">
        <v>9040785755</v>
      </c>
      <c r="H25" s="19"/>
      <c r="I25" s="31">
        <v>-842478733</v>
      </c>
      <c r="J25" s="19"/>
      <c r="K25" s="20">
        <v>740000</v>
      </c>
      <c r="L25" s="19"/>
      <c r="M25" s="20">
        <v>31007446756</v>
      </c>
      <c r="N25" s="19"/>
      <c r="O25" s="20">
        <v>31507133331</v>
      </c>
      <c r="P25" s="19"/>
      <c r="Q25" s="31">
        <v>-499686575</v>
      </c>
    </row>
    <row r="26" spans="1:17">
      <c r="A26" s="19" t="s">
        <v>262</v>
      </c>
      <c r="B26" s="19"/>
      <c r="C26" s="20">
        <v>0</v>
      </c>
      <c r="D26" s="19"/>
      <c r="E26" s="20">
        <v>0</v>
      </c>
      <c r="F26" s="19"/>
      <c r="G26" s="20">
        <v>0</v>
      </c>
      <c r="H26" s="19"/>
      <c r="I26" s="31">
        <v>0</v>
      </c>
      <c r="J26" s="19"/>
      <c r="K26" s="20">
        <v>578839</v>
      </c>
      <c r="L26" s="19"/>
      <c r="M26" s="20">
        <v>10564619036</v>
      </c>
      <c r="N26" s="19"/>
      <c r="O26" s="20">
        <v>9402481846</v>
      </c>
      <c r="P26" s="19"/>
      <c r="Q26" s="31">
        <v>1162137190</v>
      </c>
    </row>
    <row r="27" spans="1:17">
      <c r="A27" s="19" t="s">
        <v>181</v>
      </c>
      <c r="B27" s="19"/>
      <c r="C27" s="20">
        <v>0</v>
      </c>
      <c r="D27" s="19"/>
      <c r="E27" s="20">
        <v>0</v>
      </c>
      <c r="F27" s="19"/>
      <c r="G27" s="20">
        <v>0</v>
      </c>
      <c r="H27" s="19"/>
      <c r="I27" s="31">
        <v>0</v>
      </c>
      <c r="J27" s="19"/>
      <c r="K27" s="20">
        <v>1100000</v>
      </c>
      <c r="L27" s="19"/>
      <c r="M27" s="20">
        <v>25817387987</v>
      </c>
      <c r="N27" s="19"/>
      <c r="O27" s="20">
        <v>21682419261</v>
      </c>
      <c r="P27" s="19"/>
      <c r="Q27" s="31">
        <v>4134968726</v>
      </c>
    </row>
    <row r="28" spans="1:17">
      <c r="A28" s="19" t="s">
        <v>198</v>
      </c>
      <c r="B28" s="19"/>
      <c r="C28" s="20">
        <v>0</v>
      </c>
      <c r="D28" s="19"/>
      <c r="E28" s="20">
        <v>0</v>
      </c>
      <c r="F28" s="19"/>
      <c r="G28" s="20">
        <v>0</v>
      </c>
      <c r="H28" s="19"/>
      <c r="I28" s="31">
        <v>0</v>
      </c>
      <c r="J28" s="19"/>
      <c r="K28" s="20">
        <v>70000</v>
      </c>
      <c r="L28" s="19"/>
      <c r="M28" s="20">
        <v>5827316576</v>
      </c>
      <c r="N28" s="19"/>
      <c r="O28" s="20">
        <v>4741345374</v>
      </c>
      <c r="P28" s="19"/>
      <c r="Q28" s="31">
        <v>1085971202</v>
      </c>
    </row>
    <row r="29" spans="1:17">
      <c r="A29" s="19" t="s">
        <v>329</v>
      </c>
      <c r="B29" s="19"/>
      <c r="C29" s="20">
        <v>0</v>
      </c>
      <c r="D29" s="19"/>
      <c r="E29" s="20">
        <v>0</v>
      </c>
      <c r="F29" s="19"/>
      <c r="G29" s="20">
        <v>0</v>
      </c>
      <c r="H29" s="19"/>
      <c r="I29" s="31">
        <v>0</v>
      </c>
      <c r="J29" s="19"/>
      <c r="K29" s="20">
        <v>14964</v>
      </c>
      <c r="L29" s="19"/>
      <c r="M29" s="20">
        <v>173248716</v>
      </c>
      <c r="N29" s="19"/>
      <c r="O29" s="20">
        <v>150704481</v>
      </c>
      <c r="P29" s="19"/>
      <c r="Q29" s="31">
        <v>22544235</v>
      </c>
    </row>
    <row r="30" spans="1:17">
      <c r="A30" s="19" t="s">
        <v>199</v>
      </c>
      <c r="B30" s="19"/>
      <c r="C30" s="20">
        <v>0</v>
      </c>
      <c r="D30" s="19"/>
      <c r="E30" s="20">
        <v>0</v>
      </c>
      <c r="F30" s="19"/>
      <c r="G30" s="20">
        <v>0</v>
      </c>
      <c r="H30" s="19"/>
      <c r="I30" s="31">
        <v>0</v>
      </c>
      <c r="J30" s="19"/>
      <c r="K30" s="20">
        <v>1800000</v>
      </c>
      <c r="L30" s="19"/>
      <c r="M30" s="20">
        <v>16820137774</v>
      </c>
      <c r="N30" s="19"/>
      <c r="O30" s="20">
        <v>11792263181</v>
      </c>
      <c r="P30" s="19"/>
      <c r="Q30" s="31">
        <v>5027874593</v>
      </c>
    </row>
    <row r="31" spans="1:17">
      <c r="A31" s="19" t="s">
        <v>167</v>
      </c>
      <c r="B31" s="19"/>
      <c r="C31" s="20">
        <v>0</v>
      </c>
      <c r="D31" s="19"/>
      <c r="E31" s="20">
        <v>0</v>
      </c>
      <c r="F31" s="19"/>
      <c r="G31" s="20">
        <v>0</v>
      </c>
      <c r="H31" s="19"/>
      <c r="I31" s="31">
        <v>0</v>
      </c>
      <c r="J31" s="19"/>
      <c r="K31" s="20">
        <v>300000</v>
      </c>
      <c r="L31" s="19"/>
      <c r="M31" s="20">
        <v>15788870114</v>
      </c>
      <c r="N31" s="19"/>
      <c r="O31" s="20">
        <v>11896665450</v>
      </c>
      <c r="P31" s="19"/>
      <c r="Q31" s="31">
        <v>3892204664</v>
      </c>
    </row>
    <row r="32" spans="1:17">
      <c r="A32" s="19" t="s">
        <v>269</v>
      </c>
      <c r="B32" s="19"/>
      <c r="C32" s="20">
        <v>0</v>
      </c>
      <c r="D32" s="19"/>
      <c r="E32" s="20">
        <v>0</v>
      </c>
      <c r="F32" s="19"/>
      <c r="G32" s="20">
        <v>0</v>
      </c>
      <c r="H32" s="19"/>
      <c r="I32" s="31">
        <v>0</v>
      </c>
      <c r="J32" s="19"/>
      <c r="K32" s="20">
        <v>810000</v>
      </c>
      <c r="L32" s="19"/>
      <c r="M32" s="20">
        <v>39203781677</v>
      </c>
      <c r="N32" s="19"/>
      <c r="O32" s="20">
        <v>39436500982</v>
      </c>
      <c r="P32" s="19"/>
      <c r="Q32" s="31">
        <v>-232719305</v>
      </c>
    </row>
    <row r="33" spans="1:17">
      <c r="A33" s="19" t="s">
        <v>184</v>
      </c>
      <c r="B33" s="19"/>
      <c r="C33" s="20">
        <v>0</v>
      </c>
      <c r="D33" s="19"/>
      <c r="E33" s="20">
        <v>0</v>
      </c>
      <c r="F33" s="19"/>
      <c r="G33" s="20">
        <v>0</v>
      </c>
      <c r="H33" s="19"/>
      <c r="I33" s="31">
        <v>0</v>
      </c>
      <c r="J33" s="19"/>
      <c r="K33" s="20">
        <v>1570000</v>
      </c>
      <c r="L33" s="19"/>
      <c r="M33" s="20">
        <v>53163142949</v>
      </c>
      <c r="N33" s="19"/>
      <c r="O33" s="20">
        <v>35819473169</v>
      </c>
      <c r="P33" s="19"/>
      <c r="Q33" s="31">
        <v>17343669780</v>
      </c>
    </row>
    <row r="34" spans="1:17">
      <c r="A34" s="19" t="s">
        <v>187</v>
      </c>
      <c r="B34" s="19"/>
      <c r="C34" s="20">
        <v>0</v>
      </c>
      <c r="D34" s="19"/>
      <c r="E34" s="20">
        <v>0</v>
      </c>
      <c r="F34" s="19"/>
      <c r="G34" s="20">
        <v>0</v>
      </c>
      <c r="H34" s="19"/>
      <c r="I34" s="31">
        <v>0</v>
      </c>
      <c r="J34" s="19"/>
      <c r="K34" s="20">
        <v>157597</v>
      </c>
      <c r="L34" s="19"/>
      <c r="M34" s="20">
        <v>7046388444</v>
      </c>
      <c r="N34" s="19"/>
      <c r="O34" s="20">
        <v>3274865660</v>
      </c>
      <c r="P34" s="19"/>
      <c r="Q34" s="31">
        <v>3771522784</v>
      </c>
    </row>
    <row r="35" spans="1:17">
      <c r="A35" s="19" t="s">
        <v>148</v>
      </c>
      <c r="B35" s="19"/>
      <c r="C35" s="20">
        <v>0</v>
      </c>
      <c r="D35" s="19"/>
      <c r="E35" s="20">
        <v>0</v>
      </c>
      <c r="F35" s="19"/>
      <c r="G35" s="20">
        <v>0</v>
      </c>
      <c r="H35" s="19"/>
      <c r="I35" s="31">
        <v>0</v>
      </c>
      <c r="J35" s="19"/>
      <c r="K35" s="20">
        <v>750000</v>
      </c>
      <c r="L35" s="19"/>
      <c r="M35" s="20">
        <v>17708906651</v>
      </c>
      <c r="N35" s="19"/>
      <c r="O35" s="20">
        <v>12146654062</v>
      </c>
      <c r="P35" s="19"/>
      <c r="Q35" s="31">
        <v>5562252589</v>
      </c>
    </row>
    <row r="36" spans="1:17">
      <c r="A36" s="19" t="s">
        <v>177</v>
      </c>
      <c r="B36" s="19"/>
      <c r="C36" s="20">
        <v>0</v>
      </c>
      <c r="D36" s="19"/>
      <c r="E36" s="20">
        <v>0</v>
      </c>
      <c r="F36" s="19"/>
      <c r="G36" s="20">
        <v>0</v>
      </c>
      <c r="H36" s="19"/>
      <c r="I36" s="31">
        <v>0</v>
      </c>
      <c r="J36" s="19"/>
      <c r="K36" s="20">
        <v>220000</v>
      </c>
      <c r="L36" s="19"/>
      <c r="M36" s="20">
        <v>8317707354</v>
      </c>
      <c r="N36" s="19"/>
      <c r="O36" s="20">
        <v>7142626275</v>
      </c>
      <c r="P36" s="19"/>
      <c r="Q36" s="31">
        <v>1175081079</v>
      </c>
    </row>
    <row r="37" spans="1:17">
      <c r="A37" s="19" t="s">
        <v>203</v>
      </c>
      <c r="B37" s="19"/>
      <c r="C37" s="20">
        <v>0</v>
      </c>
      <c r="D37" s="19"/>
      <c r="E37" s="20">
        <v>0</v>
      </c>
      <c r="F37" s="19"/>
      <c r="G37" s="20">
        <v>0</v>
      </c>
      <c r="H37" s="19"/>
      <c r="I37" s="31">
        <v>0</v>
      </c>
      <c r="J37" s="19"/>
      <c r="K37" s="20">
        <v>700000</v>
      </c>
      <c r="L37" s="19"/>
      <c r="M37" s="20">
        <v>10725141407</v>
      </c>
      <c r="N37" s="19"/>
      <c r="O37" s="20">
        <v>10497744242</v>
      </c>
      <c r="P37" s="19"/>
      <c r="Q37" s="31">
        <v>227397165</v>
      </c>
    </row>
    <row r="38" spans="1:17">
      <c r="A38" s="19" t="s">
        <v>247</v>
      </c>
      <c r="B38" s="19"/>
      <c r="C38" s="20">
        <v>0</v>
      </c>
      <c r="D38" s="19"/>
      <c r="E38" s="20">
        <v>0</v>
      </c>
      <c r="F38" s="19"/>
      <c r="G38" s="20">
        <v>0</v>
      </c>
      <c r="H38" s="19"/>
      <c r="I38" s="31">
        <v>0</v>
      </c>
      <c r="J38" s="19"/>
      <c r="K38" s="20">
        <v>64199</v>
      </c>
      <c r="L38" s="19"/>
      <c r="M38" s="20">
        <v>6889523372</v>
      </c>
      <c r="N38" s="19"/>
      <c r="O38" s="20">
        <v>9904129829</v>
      </c>
      <c r="P38" s="19"/>
      <c r="Q38" s="31">
        <v>-3014606457</v>
      </c>
    </row>
    <row r="39" spans="1:17">
      <c r="A39" s="19" t="s">
        <v>161</v>
      </c>
      <c r="B39" s="19"/>
      <c r="C39" s="20">
        <v>0</v>
      </c>
      <c r="D39" s="19"/>
      <c r="E39" s="20">
        <v>0</v>
      </c>
      <c r="F39" s="19"/>
      <c r="G39" s="20">
        <v>0</v>
      </c>
      <c r="H39" s="19"/>
      <c r="I39" s="31">
        <v>0</v>
      </c>
      <c r="J39" s="19"/>
      <c r="K39" s="20">
        <v>400000</v>
      </c>
      <c r="L39" s="19"/>
      <c r="M39" s="20">
        <v>25220808830</v>
      </c>
      <c r="N39" s="19"/>
      <c r="O39" s="20">
        <v>20952902866</v>
      </c>
      <c r="P39" s="19"/>
      <c r="Q39" s="31">
        <v>4267905964</v>
      </c>
    </row>
    <row r="40" spans="1:17">
      <c r="A40" s="19" t="s">
        <v>206</v>
      </c>
      <c r="B40" s="19"/>
      <c r="C40" s="20">
        <v>0</v>
      </c>
      <c r="D40" s="19"/>
      <c r="E40" s="20">
        <v>0</v>
      </c>
      <c r="F40" s="19"/>
      <c r="G40" s="20">
        <v>0</v>
      </c>
      <c r="H40" s="19"/>
      <c r="I40" s="31">
        <v>0</v>
      </c>
      <c r="J40" s="19"/>
      <c r="K40" s="20">
        <v>1000000</v>
      </c>
      <c r="L40" s="19"/>
      <c r="M40" s="20">
        <v>6382161390</v>
      </c>
      <c r="N40" s="19"/>
      <c r="O40" s="20">
        <v>5792754195</v>
      </c>
      <c r="P40" s="19"/>
      <c r="Q40" s="31">
        <v>589407195</v>
      </c>
    </row>
    <row r="41" spans="1:17">
      <c r="A41" s="19" t="s">
        <v>160</v>
      </c>
      <c r="B41" s="19"/>
      <c r="C41" s="20">
        <v>0</v>
      </c>
      <c r="D41" s="19"/>
      <c r="E41" s="20">
        <v>0</v>
      </c>
      <c r="F41" s="19"/>
      <c r="G41" s="20">
        <v>0</v>
      </c>
      <c r="H41" s="19"/>
      <c r="I41" s="31">
        <v>0</v>
      </c>
      <c r="J41" s="19"/>
      <c r="K41" s="20">
        <v>500000</v>
      </c>
      <c r="L41" s="19"/>
      <c r="M41" s="20">
        <v>15895734793</v>
      </c>
      <c r="N41" s="19"/>
      <c r="O41" s="20">
        <v>14527092120</v>
      </c>
      <c r="P41" s="19"/>
      <c r="Q41" s="31">
        <v>1368642673</v>
      </c>
    </row>
    <row r="42" spans="1:17">
      <c r="A42" s="19" t="s">
        <v>245</v>
      </c>
      <c r="B42" s="19"/>
      <c r="C42" s="20">
        <v>0</v>
      </c>
      <c r="D42" s="19"/>
      <c r="E42" s="20">
        <v>0</v>
      </c>
      <c r="F42" s="19"/>
      <c r="G42" s="20">
        <v>0</v>
      </c>
      <c r="H42" s="19"/>
      <c r="I42" s="31">
        <v>0</v>
      </c>
      <c r="J42" s="19"/>
      <c r="K42" s="20">
        <v>172000</v>
      </c>
      <c r="L42" s="19"/>
      <c r="M42" s="20">
        <v>6481667597</v>
      </c>
      <c r="N42" s="19"/>
      <c r="O42" s="20">
        <v>8977531400</v>
      </c>
      <c r="P42" s="19"/>
      <c r="Q42" s="31">
        <v>-2495863803</v>
      </c>
    </row>
    <row r="43" spans="1:17">
      <c r="A43" s="19" t="s">
        <v>217</v>
      </c>
      <c r="B43" s="19"/>
      <c r="C43" s="20">
        <v>0</v>
      </c>
      <c r="D43" s="19"/>
      <c r="E43" s="20">
        <v>0</v>
      </c>
      <c r="F43" s="19"/>
      <c r="G43" s="20">
        <v>0</v>
      </c>
      <c r="H43" s="19"/>
      <c r="I43" s="31">
        <v>0</v>
      </c>
      <c r="J43" s="19"/>
      <c r="K43" s="20">
        <v>200000</v>
      </c>
      <c r="L43" s="19"/>
      <c r="M43" s="20">
        <v>21144859680</v>
      </c>
      <c r="N43" s="19"/>
      <c r="O43" s="20">
        <v>20928840867</v>
      </c>
      <c r="P43" s="19"/>
      <c r="Q43" s="31">
        <v>216018813</v>
      </c>
    </row>
    <row r="44" spans="1:17">
      <c r="A44" s="19" t="s">
        <v>207</v>
      </c>
      <c r="B44" s="19"/>
      <c r="C44" s="20">
        <v>0</v>
      </c>
      <c r="D44" s="19"/>
      <c r="E44" s="20">
        <v>0</v>
      </c>
      <c r="F44" s="19"/>
      <c r="G44" s="20">
        <v>0</v>
      </c>
      <c r="H44" s="19"/>
      <c r="I44" s="31">
        <v>0</v>
      </c>
      <c r="J44" s="19"/>
      <c r="K44" s="20">
        <v>100000</v>
      </c>
      <c r="L44" s="19"/>
      <c r="M44" s="20">
        <v>7581569580</v>
      </c>
      <c r="N44" s="19"/>
      <c r="O44" s="20">
        <v>6561755734</v>
      </c>
      <c r="P44" s="19"/>
      <c r="Q44" s="31">
        <v>1019813846</v>
      </c>
    </row>
    <row r="45" spans="1:17">
      <c r="A45" s="19" t="s">
        <v>208</v>
      </c>
      <c r="B45" s="19"/>
      <c r="C45" s="20">
        <v>0</v>
      </c>
      <c r="D45" s="19"/>
      <c r="E45" s="20">
        <v>0</v>
      </c>
      <c r="F45" s="19"/>
      <c r="G45" s="20">
        <v>0</v>
      </c>
      <c r="H45" s="19"/>
      <c r="I45" s="31">
        <v>0</v>
      </c>
      <c r="J45" s="19"/>
      <c r="K45" s="20">
        <v>1000000</v>
      </c>
      <c r="L45" s="19"/>
      <c r="M45" s="20">
        <v>9206396377</v>
      </c>
      <c r="N45" s="19"/>
      <c r="O45" s="20">
        <v>4841360160</v>
      </c>
      <c r="P45" s="19"/>
      <c r="Q45" s="31">
        <v>4365036217</v>
      </c>
    </row>
    <row r="46" spans="1:17">
      <c r="A46" s="19" t="s">
        <v>327</v>
      </c>
      <c r="B46" s="19"/>
      <c r="C46" s="20">
        <v>0</v>
      </c>
      <c r="D46" s="19"/>
      <c r="E46" s="20">
        <v>0</v>
      </c>
      <c r="F46" s="19"/>
      <c r="G46" s="20">
        <v>0</v>
      </c>
      <c r="H46" s="19"/>
      <c r="I46" s="31">
        <v>0</v>
      </c>
      <c r="J46" s="19"/>
      <c r="K46" s="20">
        <v>816</v>
      </c>
      <c r="L46" s="19"/>
      <c r="M46" s="20">
        <v>88167714</v>
      </c>
      <c r="N46" s="19"/>
      <c r="O46" s="20">
        <v>53205383</v>
      </c>
      <c r="P46" s="19"/>
      <c r="Q46" s="31">
        <v>34962331</v>
      </c>
    </row>
    <row r="47" spans="1:17">
      <c r="A47" s="19" t="s">
        <v>209</v>
      </c>
      <c r="B47" s="19"/>
      <c r="C47" s="20">
        <v>0</v>
      </c>
      <c r="D47" s="19"/>
      <c r="E47" s="20">
        <v>0</v>
      </c>
      <c r="F47" s="19"/>
      <c r="G47" s="20">
        <v>0</v>
      </c>
      <c r="H47" s="19"/>
      <c r="I47" s="31">
        <v>0</v>
      </c>
      <c r="J47" s="19"/>
      <c r="K47" s="20">
        <v>1000000</v>
      </c>
      <c r="L47" s="19"/>
      <c r="M47" s="20">
        <v>4715963749</v>
      </c>
      <c r="N47" s="19"/>
      <c r="O47" s="20">
        <v>4894606080</v>
      </c>
      <c r="P47" s="19"/>
      <c r="Q47" s="31">
        <v>-178642331</v>
      </c>
    </row>
    <row r="48" spans="1:17">
      <c r="A48" s="19" t="s">
        <v>172</v>
      </c>
      <c r="B48" s="19"/>
      <c r="C48" s="20">
        <v>0</v>
      </c>
      <c r="D48" s="19"/>
      <c r="E48" s="20">
        <v>0</v>
      </c>
      <c r="F48" s="19"/>
      <c r="G48" s="20">
        <v>0</v>
      </c>
      <c r="H48" s="19"/>
      <c r="I48" s="31">
        <v>0</v>
      </c>
      <c r="J48" s="19"/>
      <c r="K48" s="20">
        <v>4000000</v>
      </c>
      <c r="L48" s="19"/>
      <c r="M48" s="20">
        <v>17215613074</v>
      </c>
      <c r="N48" s="19"/>
      <c r="O48" s="20">
        <v>9300428000</v>
      </c>
      <c r="P48" s="19"/>
      <c r="Q48" s="31">
        <v>7915185074</v>
      </c>
    </row>
    <row r="49" spans="1:17">
      <c r="A49" s="19" t="s">
        <v>182</v>
      </c>
      <c r="B49" s="19"/>
      <c r="C49" s="20">
        <v>0</v>
      </c>
      <c r="D49" s="19"/>
      <c r="E49" s="20">
        <v>0</v>
      </c>
      <c r="F49" s="19"/>
      <c r="G49" s="20">
        <v>0</v>
      </c>
      <c r="H49" s="19"/>
      <c r="I49" s="31">
        <v>0</v>
      </c>
      <c r="J49" s="19"/>
      <c r="K49" s="20">
        <v>100000</v>
      </c>
      <c r="L49" s="19"/>
      <c r="M49" s="20">
        <v>9467477637</v>
      </c>
      <c r="N49" s="19"/>
      <c r="O49" s="20">
        <v>8865922300</v>
      </c>
      <c r="P49" s="19"/>
      <c r="Q49" s="31">
        <v>601555337</v>
      </c>
    </row>
    <row r="50" spans="1:17">
      <c r="A50" s="19" t="s">
        <v>210</v>
      </c>
      <c r="B50" s="19"/>
      <c r="C50" s="20">
        <v>0</v>
      </c>
      <c r="D50" s="19"/>
      <c r="E50" s="20">
        <v>0</v>
      </c>
      <c r="F50" s="19"/>
      <c r="G50" s="20">
        <v>0</v>
      </c>
      <c r="H50" s="19"/>
      <c r="I50" s="31">
        <v>0</v>
      </c>
      <c r="J50" s="19"/>
      <c r="K50" s="20">
        <v>100000</v>
      </c>
      <c r="L50" s="19"/>
      <c r="M50" s="20">
        <v>5410058464</v>
      </c>
      <c r="N50" s="19"/>
      <c r="O50" s="20">
        <v>5715718369</v>
      </c>
      <c r="P50" s="19"/>
      <c r="Q50" s="31">
        <v>-305659905</v>
      </c>
    </row>
    <row r="51" spans="1:17">
      <c r="A51" s="19" t="s">
        <v>145</v>
      </c>
      <c r="B51" s="19"/>
      <c r="C51" s="20">
        <v>0</v>
      </c>
      <c r="D51" s="19"/>
      <c r="E51" s="20">
        <v>0</v>
      </c>
      <c r="F51" s="19"/>
      <c r="G51" s="20">
        <v>0</v>
      </c>
      <c r="H51" s="19"/>
      <c r="I51" s="31">
        <v>0</v>
      </c>
      <c r="J51" s="19"/>
      <c r="K51" s="20">
        <v>1600000</v>
      </c>
      <c r="L51" s="19"/>
      <c r="M51" s="20">
        <v>22998748381</v>
      </c>
      <c r="N51" s="19"/>
      <c r="O51" s="20">
        <v>9945278800</v>
      </c>
      <c r="P51" s="19"/>
      <c r="Q51" s="31">
        <v>13053469581</v>
      </c>
    </row>
    <row r="52" spans="1:17">
      <c r="A52" s="19" t="s">
        <v>130</v>
      </c>
      <c r="B52" s="19"/>
      <c r="C52" s="20">
        <v>0</v>
      </c>
      <c r="D52" s="19"/>
      <c r="E52" s="20">
        <v>0</v>
      </c>
      <c r="F52" s="19"/>
      <c r="G52" s="20">
        <v>0</v>
      </c>
      <c r="H52" s="19"/>
      <c r="I52" s="31">
        <v>0</v>
      </c>
      <c r="J52" s="19"/>
      <c r="K52" s="20">
        <v>10000</v>
      </c>
      <c r="L52" s="19"/>
      <c r="M52" s="20">
        <v>121993956300</v>
      </c>
      <c r="N52" s="19"/>
      <c r="O52" s="20">
        <v>44890830000</v>
      </c>
      <c r="P52" s="19"/>
      <c r="Q52" s="31">
        <v>77103126300</v>
      </c>
    </row>
    <row r="53" spans="1:17">
      <c r="A53" s="19" t="s">
        <v>186</v>
      </c>
      <c r="B53" s="19"/>
      <c r="C53" s="20">
        <v>0</v>
      </c>
      <c r="D53" s="19"/>
      <c r="E53" s="20">
        <v>0</v>
      </c>
      <c r="F53" s="19"/>
      <c r="G53" s="20">
        <v>0</v>
      </c>
      <c r="H53" s="19"/>
      <c r="I53" s="31">
        <v>0</v>
      </c>
      <c r="J53" s="19"/>
      <c r="K53" s="20">
        <v>2</v>
      </c>
      <c r="L53" s="19"/>
      <c r="M53" s="20">
        <v>1606654</v>
      </c>
      <c r="N53" s="19"/>
      <c r="O53" s="20">
        <v>2</v>
      </c>
      <c r="P53" s="19"/>
      <c r="Q53" s="31">
        <v>1606652</v>
      </c>
    </row>
    <row r="54" spans="1:17">
      <c r="A54" s="19" t="s">
        <v>183</v>
      </c>
      <c r="B54" s="19"/>
      <c r="C54" s="20">
        <v>0</v>
      </c>
      <c r="D54" s="19"/>
      <c r="E54" s="20">
        <v>0</v>
      </c>
      <c r="F54" s="19"/>
      <c r="G54" s="20">
        <v>0</v>
      </c>
      <c r="H54" s="19"/>
      <c r="I54" s="31">
        <v>0</v>
      </c>
      <c r="J54" s="19"/>
      <c r="K54" s="20">
        <v>100000</v>
      </c>
      <c r="L54" s="19"/>
      <c r="M54" s="20">
        <v>2107386017</v>
      </c>
      <c r="N54" s="19"/>
      <c r="O54" s="20">
        <v>813256075</v>
      </c>
      <c r="P54" s="19"/>
      <c r="Q54" s="31">
        <v>1294129942</v>
      </c>
    </row>
    <row r="55" spans="1:17">
      <c r="A55" s="19" t="s">
        <v>244</v>
      </c>
      <c r="B55" s="19"/>
      <c r="C55" s="20">
        <v>0</v>
      </c>
      <c r="D55" s="19"/>
      <c r="E55" s="20">
        <v>0</v>
      </c>
      <c r="F55" s="19"/>
      <c r="G55" s="20">
        <v>0</v>
      </c>
      <c r="H55" s="19"/>
      <c r="I55" s="31">
        <v>0</v>
      </c>
      <c r="J55" s="19"/>
      <c r="K55" s="20">
        <v>2000000</v>
      </c>
      <c r="L55" s="19"/>
      <c r="M55" s="20">
        <v>10000143171</v>
      </c>
      <c r="N55" s="19"/>
      <c r="O55" s="20">
        <v>10990189386</v>
      </c>
      <c r="P55" s="19"/>
      <c r="Q55" s="31">
        <v>-990046215</v>
      </c>
    </row>
    <row r="56" spans="1:17">
      <c r="A56" s="19" t="s">
        <v>280</v>
      </c>
      <c r="B56" s="19"/>
      <c r="C56" s="20">
        <v>0</v>
      </c>
      <c r="D56" s="19"/>
      <c r="E56" s="20">
        <v>0</v>
      </c>
      <c r="F56" s="19"/>
      <c r="G56" s="20">
        <v>0</v>
      </c>
      <c r="H56" s="19"/>
      <c r="I56" s="31">
        <v>0</v>
      </c>
      <c r="J56" s="19"/>
      <c r="K56" s="20">
        <v>320000</v>
      </c>
      <c r="L56" s="19"/>
      <c r="M56" s="20">
        <v>10115170104</v>
      </c>
      <c r="N56" s="19"/>
      <c r="O56" s="20">
        <v>9855537434</v>
      </c>
      <c r="P56" s="19"/>
      <c r="Q56" s="31">
        <v>259632670</v>
      </c>
    </row>
    <row r="57" spans="1:17">
      <c r="A57" s="19" t="s">
        <v>204</v>
      </c>
      <c r="B57" s="19"/>
      <c r="C57" s="20">
        <v>0</v>
      </c>
      <c r="D57" s="19"/>
      <c r="E57" s="20">
        <v>0</v>
      </c>
      <c r="F57" s="19"/>
      <c r="G57" s="20">
        <v>0</v>
      </c>
      <c r="H57" s="19"/>
      <c r="I57" s="31">
        <v>0</v>
      </c>
      <c r="J57" s="19"/>
      <c r="K57" s="20">
        <v>700000</v>
      </c>
      <c r="L57" s="19"/>
      <c r="M57" s="20">
        <v>8168779760</v>
      </c>
      <c r="N57" s="19"/>
      <c r="O57" s="20">
        <v>7778393520</v>
      </c>
      <c r="P57" s="19"/>
      <c r="Q57" s="31">
        <v>390386240</v>
      </c>
    </row>
    <row r="58" spans="1:17">
      <c r="A58" s="19" t="s">
        <v>178</v>
      </c>
      <c r="B58" s="19"/>
      <c r="C58" s="20">
        <v>0</v>
      </c>
      <c r="D58" s="19"/>
      <c r="E58" s="20">
        <v>0</v>
      </c>
      <c r="F58" s="19"/>
      <c r="G58" s="20">
        <v>0</v>
      </c>
      <c r="H58" s="19"/>
      <c r="I58" s="31">
        <v>0</v>
      </c>
      <c r="J58" s="19"/>
      <c r="K58" s="20">
        <v>820000</v>
      </c>
      <c r="L58" s="19"/>
      <c r="M58" s="20">
        <v>11959601235</v>
      </c>
      <c r="N58" s="19"/>
      <c r="O58" s="20">
        <v>13289034633</v>
      </c>
      <c r="P58" s="19"/>
      <c r="Q58" s="31">
        <v>-1329433398</v>
      </c>
    </row>
    <row r="59" spans="1:17">
      <c r="A59" s="19" t="s">
        <v>170</v>
      </c>
      <c r="B59" s="19"/>
      <c r="C59" s="20">
        <v>0</v>
      </c>
      <c r="D59" s="19"/>
      <c r="E59" s="20">
        <v>0</v>
      </c>
      <c r="F59" s="19"/>
      <c r="G59" s="20">
        <v>0</v>
      </c>
      <c r="H59" s="19"/>
      <c r="I59" s="31">
        <v>0</v>
      </c>
      <c r="J59" s="19"/>
      <c r="K59" s="20">
        <v>1500000</v>
      </c>
      <c r="L59" s="19"/>
      <c r="M59" s="20">
        <v>27541002192</v>
      </c>
      <c r="N59" s="19"/>
      <c r="O59" s="20">
        <v>19789271889</v>
      </c>
      <c r="P59" s="19"/>
      <c r="Q59" s="31">
        <v>7751730303</v>
      </c>
    </row>
    <row r="60" spans="1:17">
      <c r="A60" s="19" t="s">
        <v>205</v>
      </c>
      <c r="B60" s="19"/>
      <c r="C60" s="20">
        <v>0</v>
      </c>
      <c r="D60" s="19"/>
      <c r="E60" s="20">
        <v>0</v>
      </c>
      <c r="F60" s="19"/>
      <c r="G60" s="20">
        <v>0</v>
      </c>
      <c r="H60" s="19"/>
      <c r="I60" s="31">
        <v>0</v>
      </c>
      <c r="J60" s="19"/>
      <c r="K60" s="20">
        <v>60000</v>
      </c>
      <c r="L60" s="19"/>
      <c r="M60" s="20">
        <v>10328252108</v>
      </c>
      <c r="N60" s="19"/>
      <c r="O60" s="20">
        <v>11136943325</v>
      </c>
      <c r="P60" s="19"/>
      <c r="Q60" s="31">
        <v>-808691217</v>
      </c>
    </row>
    <row r="61" spans="1:17">
      <c r="A61" s="19" t="s">
        <v>168</v>
      </c>
      <c r="B61" s="19"/>
      <c r="C61" s="20">
        <v>0</v>
      </c>
      <c r="D61" s="19"/>
      <c r="E61" s="20">
        <v>0</v>
      </c>
      <c r="F61" s="19"/>
      <c r="G61" s="20">
        <v>0</v>
      </c>
      <c r="H61" s="19"/>
      <c r="I61" s="31">
        <v>0</v>
      </c>
      <c r="J61" s="19"/>
      <c r="K61" s="20">
        <v>824</v>
      </c>
      <c r="L61" s="19"/>
      <c r="M61" s="20">
        <v>22159349</v>
      </c>
      <c r="N61" s="19"/>
      <c r="O61" s="20">
        <v>17252785</v>
      </c>
      <c r="P61" s="19"/>
      <c r="Q61" s="31">
        <v>4906564</v>
      </c>
    </row>
    <row r="62" spans="1:17">
      <c r="A62" s="19" t="s">
        <v>330</v>
      </c>
      <c r="B62" s="19"/>
      <c r="C62" s="20">
        <v>0</v>
      </c>
      <c r="D62" s="19"/>
      <c r="E62" s="20">
        <v>0</v>
      </c>
      <c r="F62" s="19"/>
      <c r="G62" s="20">
        <v>0</v>
      </c>
      <c r="H62" s="19"/>
      <c r="I62" s="31">
        <v>0</v>
      </c>
      <c r="J62" s="19"/>
      <c r="K62" s="20">
        <v>34935</v>
      </c>
      <c r="L62" s="19"/>
      <c r="M62" s="20">
        <v>480876458</v>
      </c>
      <c r="N62" s="19"/>
      <c r="O62" s="20">
        <v>185841029</v>
      </c>
      <c r="P62" s="19"/>
      <c r="Q62" s="31">
        <v>295035429</v>
      </c>
    </row>
    <row r="63" spans="1:17">
      <c r="A63" s="19" t="s">
        <v>331</v>
      </c>
      <c r="B63" s="19"/>
      <c r="C63" s="20">
        <v>0</v>
      </c>
      <c r="D63" s="19"/>
      <c r="E63" s="20">
        <v>0</v>
      </c>
      <c r="F63" s="19"/>
      <c r="G63" s="20">
        <v>0</v>
      </c>
      <c r="H63" s="19"/>
      <c r="I63" s="31">
        <v>0</v>
      </c>
      <c r="J63" s="19"/>
      <c r="K63" s="20">
        <v>435193</v>
      </c>
      <c r="L63" s="19"/>
      <c r="M63" s="20">
        <v>11194853476</v>
      </c>
      <c r="N63" s="19"/>
      <c r="O63" s="20">
        <v>11965022787</v>
      </c>
      <c r="P63" s="19"/>
      <c r="Q63" s="31">
        <v>-770169311</v>
      </c>
    </row>
    <row r="64" spans="1:17">
      <c r="A64" s="19" t="s">
        <v>169</v>
      </c>
      <c r="B64" s="19"/>
      <c r="C64" s="20">
        <v>0</v>
      </c>
      <c r="D64" s="19"/>
      <c r="E64" s="20">
        <v>0</v>
      </c>
      <c r="F64" s="19"/>
      <c r="G64" s="20">
        <v>0</v>
      </c>
      <c r="H64" s="19"/>
      <c r="I64" s="31">
        <v>0</v>
      </c>
      <c r="J64" s="19"/>
      <c r="K64" s="20">
        <v>1000000</v>
      </c>
      <c r="L64" s="19"/>
      <c r="M64" s="20">
        <v>12030547360</v>
      </c>
      <c r="N64" s="19"/>
      <c r="O64" s="20">
        <v>8897004975</v>
      </c>
      <c r="P64" s="19"/>
      <c r="Q64" s="31">
        <v>3133542385</v>
      </c>
    </row>
    <row r="65" spans="1:17">
      <c r="A65" s="19" t="s">
        <v>185</v>
      </c>
      <c r="B65" s="19"/>
      <c r="C65" s="20">
        <v>0</v>
      </c>
      <c r="D65" s="19"/>
      <c r="E65" s="20">
        <v>0</v>
      </c>
      <c r="F65" s="19"/>
      <c r="G65" s="20">
        <v>0</v>
      </c>
      <c r="H65" s="19"/>
      <c r="I65" s="31">
        <v>0</v>
      </c>
      <c r="J65" s="19"/>
      <c r="K65" s="20">
        <v>500000</v>
      </c>
      <c r="L65" s="19"/>
      <c r="M65" s="20">
        <v>29748231672</v>
      </c>
      <c r="N65" s="19"/>
      <c r="O65" s="20">
        <v>10890726550</v>
      </c>
      <c r="P65" s="19"/>
      <c r="Q65" s="31">
        <v>18857505122</v>
      </c>
    </row>
    <row r="66" spans="1:17">
      <c r="A66" s="19" t="s">
        <v>171</v>
      </c>
      <c r="B66" s="19"/>
      <c r="C66" s="20">
        <v>0</v>
      </c>
      <c r="D66" s="19"/>
      <c r="E66" s="20">
        <v>0</v>
      </c>
      <c r="F66" s="19"/>
      <c r="G66" s="20">
        <v>0</v>
      </c>
      <c r="H66" s="19"/>
      <c r="I66" s="31">
        <v>0</v>
      </c>
      <c r="J66" s="19"/>
      <c r="K66" s="20">
        <v>1000000</v>
      </c>
      <c r="L66" s="19"/>
      <c r="M66" s="20">
        <v>42578334888</v>
      </c>
      <c r="N66" s="19"/>
      <c r="O66" s="20">
        <v>34106190500</v>
      </c>
      <c r="P66" s="19"/>
      <c r="Q66" s="31">
        <v>8472144388</v>
      </c>
    </row>
    <row r="67" spans="1:17">
      <c r="A67" s="19" t="s">
        <v>200</v>
      </c>
      <c r="B67" s="19"/>
      <c r="C67" s="20">
        <v>0</v>
      </c>
      <c r="D67" s="19"/>
      <c r="E67" s="20">
        <v>0</v>
      </c>
      <c r="F67" s="19"/>
      <c r="G67" s="20">
        <v>0</v>
      </c>
      <c r="H67" s="19"/>
      <c r="I67" s="31">
        <v>0</v>
      </c>
      <c r="J67" s="19"/>
      <c r="K67" s="20">
        <v>300000</v>
      </c>
      <c r="L67" s="19"/>
      <c r="M67" s="20">
        <v>5655440041</v>
      </c>
      <c r="N67" s="19"/>
      <c r="O67" s="20">
        <v>5555860016</v>
      </c>
      <c r="P67" s="19"/>
      <c r="Q67" s="31">
        <v>99580025</v>
      </c>
    </row>
    <row r="68" spans="1:17">
      <c r="A68" s="19" t="s">
        <v>201</v>
      </c>
      <c r="B68" s="19"/>
      <c r="C68" s="20">
        <v>0</v>
      </c>
      <c r="D68" s="19"/>
      <c r="E68" s="20">
        <v>0</v>
      </c>
      <c r="F68" s="19"/>
      <c r="G68" s="20">
        <v>0</v>
      </c>
      <c r="H68" s="19"/>
      <c r="I68" s="31">
        <v>0</v>
      </c>
      <c r="J68" s="19"/>
      <c r="K68" s="20">
        <v>13200000</v>
      </c>
      <c r="L68" s="19"/>
      <c r="M68" s="20">
        <v>33560155954</v>
      </c>
      <c r="N68" s="19"/>
      <c r="O68" s="20">
        <v>25151599307</v>
      </c>
      <c r="P68" s="19"/>
      <c r="Q68" s="31">
        <v>8408556647</v>
      </c>
    </row>
    <row r="69" spans="1:17">
      <c r="A69" s="19" t="s">
        <v>261</v>
      </c>
      <c r="B69" s="19"/>
      <c r="C69" s="20">
        <v>0</v>
      </c>
      <c r="D69" s="19"/>
      <c r="E69" s="20">
        <v>0</v>
      </c>
      <c r="F69" s="19"/>
      <c r="G69" s="20">
        <v>0</v>
      </c>
      <c r="H69" s="19"/>
      <c r="I69" s="31">
        <v>0</v>
      </c>
      <c r="J69" s="19"/>
      <c r="K69" s="20">
        <v>355000</v>
      </c>
      <c r="L69" s="19"/>
      <c r="M69" s="20">
        <v>9467049404</v>
      </c>
      <c r="N69" s="19"/>
      <c r="O69" s="20">
        <v>9550837096</v>
      </c>
      <c r="P69" s="19"/>
      <c r="Q69" s="31">
        <v>-83787692</v>
      </c>
    </row>
    <row r="70" spans="1:17">
      <c r="A70" s="19" t="s">
        <v>212</v>
      </c>
      <c r="B70" s="19"/>
      <c r="C70" s="20">
        <v>0</v>
      </c>
      <c r="D70" s="19"/>
      <c r="E70" s="20">
        <v>0</v>
      </c>
      <c r="F70" s="19"/>
      <c r="G70" s="20">
        <v>0</v>
      </c>
      <c r="H70" s="19"/>
      <c r="I70" s="31">
        <v>0</v>
      </c>
      <c r="J70" s="19"/>
      <c r="K70" s="20">
        <v>500000</v>
      </c>
      <c r="L70" s="19"/>
      <c r="M70" s="20">
        <v>5153539890</v>
      </c>
      <c r="N70" s="19"/>
      <c r="O70" s="20">
        <v>5287277926</v>
      </c>
      <c r="P70" s="19"/>
      <c r="Q70" s="31">
        <v>-133738036</v>
      </c>
    </row>
    <row r="71" spans="1:17">
      <c r="A71" s="19" t="s">
        <v>147</v>
      </c>
      <c r="B71" s="19"/>
      <c r="C71" s="20">
        <v>0</v>
      </c>
      <c r="D71" s="19"/>
      <c r="E71" s="20">
        <v>0</v>
      </c>
      <c r="F71" s="19"/>
      <c r="G71" s="20">
        <v>0</v>
      </c>
      <c r="H71" s="19"/>
      <c r="I71" s="31">
        <v>0</v>
      </c>
      <c r="J71" s="19"/>
      <c r="K71" s="20">
        <v>951645</v>
      </c>
      <c r="L71" s="19"/>
      <c r="M71" s="20">
        <v>22242304557</v>
      </c>
      <c r="N71" s="19"/>
      <c r="O71" s="20">
        <v>13708604911</v>
      </c>
      <c r="P71" s="19"/>
      <c r="Q71" s="31">
        <v>8533699646</v>
      </c>
    </row>
    <row r="72" spans="1:17">
      <c r="A72" s="19" t="s">
        <v>179</v>
      </c>
      <c r="B72" s="19"/>
      <c r="C72" s="20">
        <v>0</v>
      </c>
      <c r="D72" s="19"/>
      <c r="E72" s="20">
        <v>0</v>
      </c>
      <c r="F72" s="19"/>
      <c r="G72" s="20">
        <v>0</v>
      </c>
      <c r="H72" s="19"/>
      <c r="I72" s="31">
        <v>0</v>
      </c>
      <c r="J72" s="19"/>
      <c r="K72" s="20">
        <v>600000</v>
      </c>
      <c r="L72" s="19"/>
      <c r="M72" s="20">
        <v>26544803173</v>
      </c>
      <c r="N72" s="19"/>
      <c r="O72" s="20">
        <v>22140995337</v>
      </c>
      <c r="P72" s="19"/>
      <c r="Q72" s="31">
        <v>4403807836</v>
      </c>
    </row>
    <row r="73" spans="1:17">
      <c r="A73" s="19" t="s">
        <v>180</v>
      </c>
      <c r="B73" s="19"/>
      <c r="C73" s="20">
        <v>0</v>
      </c>
      <c r="D73" s="19"/>
      <c r="E73" s="20">
        <v>0</v>
      </c>
      <c r="F73" s="19"/>
      <c r="G73" s="20">
        <v>0</v>
      </c>
      <c r="H73" s="19"/>
      <c r="I73" s="31">
        <v>0</v>
      </c>
      <c r="J73" s="19"/>
      <c r="K73" s="20">
        <v>600000</v>
      </c>
      <c r="L73" s="19"/>
      <c r="M73" s="20">
        <v>28671147540</v>
      </c>
      <c r="N73" s="19"/>
      <c r="O73" s="20">
        <v>19445594837</v>
      </c>
      <c r="P73" s="19"/>
      <c r="Q73" s="31">
        <v>9225552703</v>
      </c>
    </row>
    <row r="74" spans="1:17">
      <c r="A74" s="19" t="s">
        <v>213</v>
      </c>
      <c r="B74" s="19"/>
      <c r="C74" s="20">
        <v>0</v>
      </c>
      <c r="D74" s="19"/>
      <c r="E74" s="20">
        <v>0</v>
      </c>
      <c r="F74" s="19"/>
      <c r="G74" s="20">
        <v>0</v>
      </c>
      <c r="H74" s="19"/>
      <c r="I74" s="31">
        <v>0</v>
      </c>
      <c r="J74" s="19"/>
      <c r="K74" s="20">
        <v>200000</v>
      </c>
      <c r="L74" s="19"/>
      <c r="M74" s="20">
        <v>11052808982</v>
      </c>
      <c r="N74" s="19"/>
      <c r="O74" s="20">
        <v>11488199052</v>
      </c>
      <c r="P74" s="19"/>
      <c r="Q74" s="31">
        <v>-435390070</v>
      </c>
    </row>
    <row r="75" spans="1:17">
      <c r="A75" s="19" t="s">
        <v>146</v>
      </c>
      <c r="B75" s="19"/>
      <c r="C75" s="20">
        <v>0</v>
      </c>
      <c r="D75" s="19"/>
      <c r="E75" s="20">
        <v>0</v>
      </c>
      <c r="F75" s="19"/>
      <c r="G75" s="20">
        <v>0</v>
      </c>
      <c r="H75" s="19"/>
      <c r="I75" s="31">
        <v>0</v>
      </c>
      <c r="J75" s="19"/>
      <c r="K75" s="20">
        <v>1000000</v>
      </c>
      <c r="L75" s="19"/>
      <c r="M75" s="20">
        <v>19770584028</v>
      </c>
      <c r="N75" s="19"/>
      <c r="O75" s="20">
        <v>13241623000</v>
      </c>
      <c r="P75" s="19"/>
      <c r="Q75" s="31">
        <v>6528961028</v>
      </c>
    </row>
    <row r="76" spans="1:17">
      <c r="A76" s="19" t="s">
        <v>143</v>
      </c>
      <c r="B76" s="19"/>
      <c r="C76" s="20">
        <v>0</v>
      </c>
      <c r="D76" s="19"/>
      <c r="E76" s="20">
        <v>0</v>
      </c>
      <c r="F76" s="19"/>
      <c r="G76" s="20">
        <v>0</v>
      </c>
      <c r="H76" s="19"/>
      <c r="I76" s="31">
        <v>0</v>
      </c>
      <c r="J76" s="19"/>
      <c r="K76" s="20">
        <v>2000000</v>
      </c>
      <c r="L76" s="19"/>
      <c r="M76" s="20">
        <v>20428724534</v>
      </c>
      <c r="N76" s="19"/>
      <c r="O76" s="20">
        <v>10708563500</v>
      </c>
      <c r="P76" s="19"/>
      <c r="Q76" s="31">
        <v>9720161034</v>
      </c>
    </row>
    <row r="77" spans="1:17">
      <c r="A77" s="19" t="s">
        <v>315</v>
      </c>
      <c r="B77" s="19"/>
      <c r="C77" s="20">
        <v>19017</v>
      </c>
      <c r="D77" s="19"/>
      <c r="E77" s="20">
        <v>16161520195</v>
      </c>
      <c r="F77" s="19"/>
      <c r="G77" s="20">
        <v>15844032211</v>
      </c>
      <c r="H77" s="19"/>
      <c r="I77" s="31">
        <v>317487984</v>
      </c>
      <c r="J77" s="19"/>
      <c r="K77" s="20">
        <v>19017</v>
      </c>
      <c r="L77" s="19"/>
      <c r="M77" s="20">
        <v>16161520195</v>
      </c>
      <c r="N77" s="19"/>
      <c r="O77" s="20">
        <v>15844032211</v>
      </c>
      <c r="P77" s="19"/>
      <c r="Q77" s="31">
        <v>317487984</v>
      </c>
    </row>
    <row r="78" spans="1:17">
      <c r="A78" s="19" t="s">
        <v>306</v>
      </c>
      <c r="B78" s="19"/>
      <c r="C78" s="20">
        <v>20885</v>
      </c>
      <c r="D78" s="19"/>
      <c r="E78" s="20">
        <v>13760720418</v>
      </c>
      <c r="F78" s="19"/>
      <c r="G78" s="20">
        <v>13617832878</v>
      </c>
      <c r="H78" s="19"/>
      <c r="I78" s="31">
        <v>142887540</v>
      </c>
      <c r="J78" s="19"/>
      <c r="K78" s="20">
        <v>20885</v>
      </c>
      <c r="L78" s="19"/>
      <c r="M78" s="20">
        <v>13760720418</v>
      </c>
      <c r="N78" s="19"/>
      <c r="O78" s="20">
        <v>13617832878</v>
      </c>
      <c r="P78" s="19"/>
      <c r="Q78" s="31">
        <v>142887540</v>
      </c>
    </row>
    <row r="79" spans="1:17">
      <c r="A79" s="19" t="s">
        <v>226</v>
      </c>
      <c r="B79" s="19"/>
      <c r="C79" s="20">
        <v>118980</v>
      </c>
      <c r="D79" s="19"/>
      <c r="E79" s="20">
        <v>98328224798</v>
      </c>
      <c r="F79" s="19"/>
      <c r="G79" s="20">
        <v>95797815071</v>
      </c>
      <c r="H79" s="19"/>
      <c r="I79" s="31">
        <v>2530409727</v>
      </c>
      <c r="J79" s="19"/>
      <c r="K79" s="20">
        <v>121517</v>
      </c>
      <c r="L79" s="19"/>
      <c r="M79" s="20">
        <v>100329554993</v>
      </c>
      <c r="N79" s="19"/>
      <c r="O79" s="20">
        <v>97824405841</v>
      </c>
      <c r="P79" s="19"/>
      <c r="Q79" s="31">
        <v>2505149152</v>
      </c>
    </row>
    <row r="80" spans="1:17">
      <c r="A80" s="19" t="s">
        <v>162</v>
      </c>
      <c r="B80" s="19"/>
      <c r="C80" s="20">
        <v>3806</v>
      </c>
      <c r="D80" s="19"/>
      <c r="E80" s="20">
        <v>3805310163</v>
      </c>
      <c r="F80" s="19"/>
      <c r="G80" s="20">
        <v>3688618582</v>
      </c>
      <c r="H80" s="19"/>
      <c r="I80" s="31">
        <v>116691581</v>
      </c>
      <c r="J80" s="19"/>
      <c r="K80" s="20">
        <v>3815</v>
      </c>
      <c r="L80" s="19"/>
      <c r="M80" s="20">
        <v>3814308533</v>
      </c>
      <c r="N80" s="19"/>
      <c r="O80" s="20">
        <v>3697341012</v>
      </c>
      <c r="P80" s="19"/>
      <c r="Q80" s="31">
        <v>116967521</v>
      </c>
    </row>
    <row r="81" spans="1:17">
      <c r="A81" s="19" t="s">
        <v>229</v>
      </c>
      <c r="B81" s="19"/>
      <c r="C81" s="20">
        <v>25000</v>
      </c>
      <c r="D81" s="19"/>
      <c r="E81" s="20">
        <v>20471288915</v>
      </c>
      <c r="F81" s="19"/>
      <c r="G81" s="20">
        <v>20333684811</v>
      </c>
      <c r="H81" s="19"/>
      <c r="I81" s="31">
        <v>137604104</v>
      </c>
      <c r="J81" s="19"/>
      <c r="K81" s="20">
        <v>123215</v>
      </c>
      <c r="L81" s="19"/>
      <c r="M81" s="20">
        <v>97780903786</v>
      </c>
      <c r="N81" s="19"/>
      <c r="O81" s="20">
        <v>98009559202</v>
      </c>
      <c r="P81" s="19"/>
      <c r="Q81" s="31">
        <v>-228655416</v>
      </c>
    </row>
    <row r="82" spans="1:17">
      <c r="A82" s="19" t="s">
        <v>277</v>
      </c>
      <c r="B82" s="19"/>
      <c r="C82" s="20">
        <v>0</v>
      </c>
      <c r="D82" s="19"/>
      <c r="E82" s="20">
        <v>0</v>
      </c>
      <c r="F82" s="19"/>
      <c r="G82" s="20">
        <v>0</v>
      </c>
      <c r="H82" s="19"/>
      <c r="I82" s="31">
        <v>0</v>
      </c>
      <c r="J82" s="19"/>
      <c r="K82" s="20">
        <v>300</v>
      </c>
      <c r="L82" s="19"/>
      <c r="M82" s="20">
        <v>284948345</v>
      </c>
      <c r="N82" s="19"/>
      <c r="O82" s="20">
        <v>298040007</v>
      </c>
      <c r="P82" s="19"/>
      <c r="Q82" s="31">
        <v>-13091662</v>
      </c>
    </row>
    <row r="83" spans="1:17">
      <c r="A83" s="19" t="s">
        <v>223</v>
      </c>
      <c r="B83" s="19"/>
      <c r="C83" s="20">
        <v>0</v>
      </c>
      <c r="D83" s="19"/>
      <c r="E83" s="20">
        <v>0</v>
      </c>
      <c r="F83" s="19"/>
      <c r="G83" s="20">
        <v>0</v>
      </c>
      <c r="H83" s="19"/>
      <c r="I83" s="31">
        <v>0</v>
      </c>
      <c r="J83" s="19"/>
      <c r="K83" s="20">
        <v>9445</v>
      </c>
      <c r="L83" s="19"/>
      <c r="M83" s="20">
        <v>7727659997</v>
      </c>
      <c r="N83" s="19"/>
      <c r="O83" s="20">
        <v>7670868443</v>
      </c>
      <c r="P83" s="19"/>
      <c r="Q83" s="31">
        <v>56791554</v>
      </c>
    </row>
    <row r="84" spans="1:17">
      <c r="A84" s="19" t="s">
        <v>230</v>
      </c>
      <c r="B84" s="19"/>
      <c r="C84" s="20">
        <v>0</v>
      </c>
      <c r="D84" s="19"/>
      <c r="E84" s="20">
        <v>0</v>
      </c>
      <c r="F84" s="19"/>
      <c r="G84" s="20">
        <v>0</v>
      </c>
      <c r="H84" s="19"/>
      <c r="I84" s="31">
        <v>0</v>
      </c>
      <c r="J84" s="19"/>
      <c r="K84" s="20">
        <v>2539</v>
      </c>
      <c r="L84" s="19"/>
      <c r="M84" s="20">
        <v>2132378517</v>
      </c>
      <c r="N84" s="19"/>
      <c r="O84" s="20">
        <v>2136193905</v>
      </c>
      <c r="P84" s="19"/>
      <c r="Q84" s="31">
        <v>-3815388</v>
      </c>
    </row>
    <row r="85" spans="1:17">
      <c r="A85" s="19" t="s">
        <v>250</v>
      </c>
      <c r="B85" s="19"/>
      <c r="C85" s="20">
        <v>0</v>
      </c>
      <c r="D85" s="19"/>
      <c r="E85" s="20">
        <v>0</v>
      </c>
      <c r="F85" s="19"/>
      <c r="G85" s="20">
        <v>0</v>
      </c>
      <c r="H85" s="19"/>
      <c r="I85" s="31">
        <v>0</v>
      </c>
      <c r="J85" s="19"/>
      <c r="K85" s="20">
        <v>6227</v>
      </c>
      <c r="L85" s="19"/>
      <c r="M85" s="20">
        <v>4339432339</v>
      </c>
      <c r="N85" s="19"/>
      <c r="O85" s="20">
        <v>4334448174</v>
      </c>
      <c r="P85" s="19"/>
      <c r="Q85" s="31">
        <v>4984165</v>
      </c>
    </row>
    <row r="86" spans="1:17">
      <c r="A86" s="19" t="s">
        <v>164</v>
      </c>
      <c r="B86" s="19"/>
      <c r="C86" s="20">
        <v>0</v>
      </c>
      <c r="D86" s="19"/>
      <c r="E86" s="20">
        <v>0</v>
      </c>
      <c r="F86" s="19"/>
      <c r="G86" s="20">
        <v>0</v>
      </c>
      <c r="H86" s="19"/>
      <c r="I86" s="31">
        <v>0</v>
      </c>
      <c r="J86" s="19"/>
      <c r="K86" s="20">
        <v>4700</v>
      </c>
      <c r="L86" s="19"/>
      <c r="M86" s="20">
        <v>4679576677</v>
      </c>
      <c r="N86" s="19"/>
      <c r="O86" s="20">
        <v>4244822498</v>
      </c>
      <c r="P86" s="19"/>
      <c r="Q86" s="31">
        <v>434754179</v>
      </c>
    </row>
    <row r="87" spans="1:17">
      <c r="A87" s="19" t="s">
        <v>328</v>
      </c>
      <c r="B87" s="19"/>
      <c r="C87" s="20">
        <v>0</v>
      </c>
      <c r="D87" s="19"/>
      <c r="E87" s="20">
        <v>0</v>
      </c>
      <c r="F87" s="19"/>
      <c r="G87" s="20">
        <v>0</v>
      </c>
      <c r="H87" s="19"/>
      <c r="I87" s="31">
        <v>0</v>
      </c>
      <c r="J87" s="19"/>
      <c r="K87" s="20">
        <v>35500</v>
      </c>
      <c r="L87" s="19"/>
      <c r="M87" s="20">
        <v>29971772545</v>
      </c>
      <c r="N87" s="19"/>
      <c r="O87" s="20">
        <v>35474262500</v>
      </c>
      <c r="P87" s="19"/>
      <c r="Q87" s="31">
        <v>-5502489955</v>
      </c>
    </row>
    <row r="88" spans="1:17">
      <c r="A88" s="19" t="s">
        <v>219</v>
      </c>
      <c r="B88" s="19"/>
      <c r="C88" s="20">
        <v>0</v>
      </c>
      <c r="D88" s="19"/>
      <c r="E88" s="20">
        <v>0</v>
      </c>
      <c r="F88" s="19"/>
      <c r="G88" s="20">
        <v>0</v>
      </c>
      <c r="H88" s="19"/>
      <c r="I88" s="31">
        <v>0</v>
      </c>
      <c r="J88" s="19"/>
      <c r="K88" s="20">
        <v>2690</v>
      </c>
      <c r="L88" s="19"/>
      <c r="M88" s="20">
        <v>2181739854</v>
      </c>
      <c r="N88" s="19"/>
      <c r="O88" s="20">
        <v>2166006051</v>
      </c>
      <c r="P88" s="19"/>
      <c r="Q88" s="31">
        <v>15733803</v>
      </c>
    </row>
    <row r="89" spans="1:17">
      <c r="A89" s="19" t="s">
        <v>231</v>
      </c>
      <c r="B89" s="19"/>
      <c r="C89" s="20">
        <v>0</v>
      </c>
      <c r="D89" s="19"/>
      <c r="E89" s="20">
        <v>0</v>
      </c>
      <c r="F89" s="19"/>
      <c r="G89" s="20">
        <v>0</v>
      </c>
      <c r="H89" s="19"/>
      <c r="I89" s="31">
        <v>0</v>
      </c>
      <c r="J89" s="19"/>
      <c r="K89" s="20">
        <v>10407</v>
      </c>
      <c r="L89" s="19"/>
      <c r="M89" s="20">
        <v>8012978086</v>
      </c>
      <c r="N89" s="19"/>
      <c r="O89" s="20">
        <v>8074237074</v>
      </c>
      <c r="P89" s="19"/>
      <c r="Q89" s="31">
        <v>-61258988</v>
      </c>
    </row>
    <row r="90" spans="1:17">
      <c r="A90" s="19" t="s">
        <v>165</v>
      </c>
      <c r="B90" s="19"/>
      <c r="C90" s="20">
        <v>0</v>
      </c>
      <c r="D90" s="19"/>
      <c r="E90" s="20">
        <v>0</v>
      </c>
      <c r="F90" s="19"/>
      <c r="G90" s="20">
        <v>0</v>
      </c>
      <c r="H90" s="19"/>
      <c r="I90" s="31">
        <v>0</v>
      </c>
      <c r="J90" s="19"/>
      <c r="K90" s="20">
        <v>3216</v>
      </c>
      <c r="L90" s="19"/>
      <c r="M90" s="20">
        <v>3213267493</v>
      </c>
      <c r="N90" s="19"/>
      <c r="O90" s="20">
        <v>3164659956</v>
      </c>
      <c r="P90" s="19"/>
      <c r="Q90" s="31">
        <v>48607537</v>
      </c>
    </row>
    <row r="91" spans="1:17">
      <c r="A91" s="19" t="s">
        <v>159</v>
      </c>
      <c r="B91" s="19"/>
      <c r="C91" s="20">
        <v>0</v>
      </c>
      <c r="D91" s="19"/>
      <c r="E91" s="20">
        <v>0</v>
      </c>
      <c r="F91" s="19"/>
      <c r="G91" s="20">
        <v>0</v>
      </c>
      <c r="H91" s="19"/>
      <c r="I91" s="31">
        <v>0</v>
      </c>
      <c r="J91" s="19"/>
      <c r="K91" s="20">
        <v>188900</v>
      </c>
      <c r="L91" s="19"/>
      <c r="M91" s="20">
        <v>186077292403</v>
      </c>
      <c r="N91" s="19"/>
      <c r="O91" s="20">
        <v>182549723028</v>
      </c>
      <c r="P91" s="19"/>
      <c r="Q91" s="31">
        <v>3527569375</v>
      </c>
    </row>
    <row r="92" spans="1:17">
      <c r="A92" s="19" t="s">
        <v>222</v>
      </c>
      <c r="B92" s="19"/>
      <c r="C92" s="20">
        <v>0</v>
      </c>
      <c r="D92" s="19"/>
      <c r="E92" s="20">
        <v>0</v>
      </c>
      <c r="F92" s="19"/>
      <c r="G92" s="20">
        <v>0</v>
      </c>
      <c r="H92" s="19"/>
      <c r="I92" s="31">
        <v>0</v>
      </c>
      <c r="J92" s="19"/>
      <c r="K92" s="20">
        <v>51794</v>
      </c>
      <c r="L92" s="19"/>
      <c r="M92" s="20">
        <v>43294186715</v>
      </c>
      <c r="N92" s="19"/>
      <c r="O92" s="20">
        <v>41821826117</v>
      </c>
      <c r="P92" s="19"/>
      <c r="Q92" s="31">
        <v>1472360598</v>
      </c>
    </row>
    <row r="93" spans="1:17">
      <c r="A93" s="19" t="s">
        <v>232</v>
      </c>
      <c r="B93" s="19"/>
      <c r="C93" s="20">
        <v>0</v>
      </c>
      <c r="D93" s="19"/>
      <c r="E93" s="20">
        <v>0</v>
      </c>
      <c r="F93" s="19"/>
      <c r="G93" s="20">
        <v>0</v>
      </c>
      <c r="H93" s="19"/>
      <c r="I93" s="31">
        <v>0</v>
      </c>
      <c r="J93" s="19"/>
      <c r="K93" s="20">
        <v>2191</v>
      </c>
      <c r="L93" s="19"/>
      <c r="M93" s="20">
        <v>1731014398</v>
      </c>
      <c r="N93" s="19"/>
      <c r="O93" s="20">
        <v>1725713026</v>
      </c>
      <c r="P93" s="19"/>
      <c r="Q93" s="31">
        <v>5301372</v>
      </c>
    </row>
    <row r="94" spans="1:17" ht="19.5" thickBot="1">
      <c r="A94" s="2" t="s">
        <v>106</v>
      </c>
      <c r="C94" s="41">
        <f>SUM(C9:C93)</f>
        <v>29150149</v>
      </c>
      <c r="E94" s="41">
        <f>SUM(E9:E93)</f>
        <v>341221212268</v>
      </c>
      <c r="G94" s="41">
        <f>SUM(G9:G93)</f>
        <v>368634046455</v>
      </c>
      <c r="I94" s="45">
        <f>SUM(I9:I93)</f>
        <v>-27412834187</v>
      </c>
      <c r="K94" s="41">
        <f>SUM(K9:K93)</f>
        <v>122276858</v>
      </c>
      <c r="M94" s="41">
        <f>SUM(M9:M93)</f>
        <v>1864148812014</v>
      </c>
      <c r="O94" s="41">
        <f>SUM(O9:O93)</f>
        <v>1521157040942</v>
      </c>
      <c r="Q94" s="45">
        <f>SUM(Q9:Q93)</f>
        <v>342991771072</v>
      </c>
    </row>
    <row r="95" spans="1:17" ht="19.5" thickTop="1"/>
  </sheetData>
  <sortState ref="A9:Q42">
    <sortCondition descending="1" ref="Q9:Q42"/>
  </sortState>
  <mergeCells count="16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  <mergeCell ref="A5:H5"/>
    <mergeCell ref="I5:P5"/>
  </mergeCells>
  <pageMargins left="0.7" right="0.7" top="0.75" bottom="0.75" header="0.3" footer="0.3"/>
  <pageSetup scale="3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79"/>
  <sheetViews>
    <sheetView rightToLeft="1" view="pageBreakPreview" zoomScaleNormal="100" zoomScaleSheetLayoutView="100" workbookViewId="0">
      <selection activeCell="G82" sqref="G82"/>
    </sheetView>
  </sheetViews>
  <sheetFormatPr defaultRowHeight="18.75"/>
  <cols>
    <col min="1" max="1" width="32.28515625" style="2" bestFit="1" customWidth="1"/>
    <col min="2" max="2" width="1" style="2" customWidth="1"/>
    <col min="3" max="3" width="21.28515625" style="21" bestFit="1" customWidth="1"/>
    <col min="4" max="4" width="1" style="21" customWidth="1"/>
    <col min="5" max="5" width="22.7109375" style="21" bestFit="1" customWidth="1"/>
    <col min="6" max="6" width="1" style="21" customWidth="1"/>
    <col min="7" max="7" width="19.140625" style="21" bestFit="1" customWidth="1"/>
    <col min="8" max="8" width="1" style="21" customWidth="1"/>
    <col min="9" max="9" width="19.140625" style="21" bestFit="1" customWidth="1"/>
    <col min="10" max="10" width="1" style="2" customWidth="1"/>
    <col min="11" max="11" width="25.7109375" style="2" bestFit="1" customWidth="1"/>
    <col min="12" max="12" width="1" style="2" customWidth="1"/>
    <col min="13" max="13" width="21.28515625" style="2" bestFit="1" customWidth="1"/>
    <col min="14" max="14" width="1" style="2" customWidth="1"/>
    <col min="15" max="15" width="22.7109375" style="2" bestFit="1" customWidth="1"/>
    <col min="16" max="16" width="1" style="2" customWidth="1"/>
    <col min="17" max="17" width="16.28515625" style="2" bestFit="1" customWidth="1"/>
    <col min="18" max="18" width="1" style="2" customWidth="1"/>
    <col min="19" max="19" width="20.28515625" style="21" bestFit="1" customWidth="1"/>
    <col min="20" max="20" width="1" style="2" customWidth="1"/>
    <col min="21" max="21" width="25.7109375" style="2" bestFit="1" customWidth="1"/>
    <col min="22" max="22" width="1" style="2" customWidth="1"/>
    <col min="23" max="23" width="9.140625" style="2" customWidth="1"/>
    <col min="24" max="16384" width="9.140625" style="2"/>
  </cols>
  <sheetData>
    <row r="2" spans="1:21" ht="30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</row>
    <row r="3" spans="1:21" ht="30">
      <c r="A3" s="50" t="s">
        <v>81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</row>
    <row r="4" spans="1:21" ht="30">
      <c r="A4" s="50" t="str">
        <f>سهام!A4</f>
        <v>برای ماه منتهی به 1399/08/30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</row>
    <row r="5" spans="1:21" s="14" customFormat="1" ht="25.5">
      <c r="A5" s="55" t="s">
        <v>125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</row>
    <row r="7" spans="1:21" ht="30.75" thickBot="1">
      <c r="A7" s="54" t="s">
        <v>2</v>
      </c>
      <c r="C7" s="57" t="s">
        <v>83</v>
      </c>
      <c r="D7" s="57" t="s">
        <v>83</v>
      </c>
      <c r="E7" s="57" t="s">
        <v>83</v>
      </c>
      <c r="F7" s="57" t="s">
        <v>83</v>
      </c>
      <c r="G7" s="57" t="s">
        <v>83</v>
      </c>
      <c r="H7" s="57" t="s">
        <v>83</v>
      </c>
      <c r="I7" s="57" t="s">
        <v>83</v>
      </c>
      <c r="J7" s="57" t="s">
        <v>83</v>
      </c>
      <c r="K7" s="57" t="s">
        <v>83</v>
      </c>
      <c r="M7" s="57" t="s">
        <v>84</v>
      </c>
      <c r="N7" s="57" t="s">
        <v>84</v>
      </c>
      <c r="O7" s="57" t="s">
        <v>84</v>
      </c>
      <c r="P7" s="57" t="s">
        <v>84</v>
      </c>
      <c r="Q7" s="57" t="s">
        <v>84</v>
      </c>
      <c r="R7" s="57" t="s">
        <v>84</v>
      </c>
      <c r="S7" s="57" t="s">
        <v>84</v>
      </c>
      <c r="T7" s="57" t="s">
        <v>84</v>
      </c>
      <c r="U7" s="57" t="s">
        <v>84</v>
      </c>
    </row>
    <row r="8" spans="1:21" ht="30.75" thickBot="1">
      <c r="A8" s="57" t="s">
        <v>2</v>
      </c>
      <c r="C8" s="63" t="s">
        <v>101</v>
      </c>
      <c r="D8" s="25"/>
      <c r="E8" s="63" t="s">
        <v>102</v>
      </c>
      <c r="F8" s="25"/>
      <c r="G8" s="63" t="s">
        <v>103</v>
      </c>
      <c r="H8" s="25"/>
      <c r="I8" s="63" t="s">
        <v>51</v>
      </c>
      <c r="J8" s="12"/>
      <c r="K8" s="56" t="s">
        <v>104</v>
      </c>
      <c r="M8" s="56" t="s">
        <v>101</v>
      </c>
      <c r="N8" s="12"/>
      <c r="O8" s="56" t="s">
        <v>102</v>
      </c>
      <c r="P8" s="12"/>
      <c r="Q8" s="56" t="s">
        <v>103</v>
      </c>
      <c r="R8" s="12"/>
      <c r="S8" s="63" t="s">
        <v>51</v>
      </c>
      <c r="T8" s="12"/>
      <c r="U8" s="56" t="s">
        <v>104</v>
      </c>
    </row>
    <row r="9" spans="1:21" ht="21">
      <c r="A9" s="3" t="s">
        <v>166</v>
      </c>
      <c r="C9" s="43">
        <v>0</v>
      </c>
      <c r="E9" s="43">
        <v>0</v>
      </c>
      <c r="G9" s="43">
        <v>-1624866763</v>
      </c>
      <c r="I9" s="43">
        <v>-1624866763</v>
      </c>
      <c r="K9" s="39" t="s">
        <v>332</v>
      </c>
      <c r="M9" s="38">
        <v>0</v>
      </c>
      <c r="O9" s="38">
        <v>0</v>
      </c>
      <c r="Q9" s="38">
        <v>107685281277</v>
      </c>
      <c r="S9" s="43">
        <v>107685281277</v>
      </c>
      <c r="U9" s="39" t="s">
        <v>333</v>
      </c>
    </row>
    <row r="10" spans="1:21" ht="21">
      <c r="A10" s="46" t="s">
        <v>144</v>
      </c>
      <c r="B10" s="19"/>
      <c r="C10" s="31">
        <v>0</v>
      </c>
      <c r="D10" s="31"/>
      <c r="E10" s="31">
        <v>692149331</v>
      </c>
      <c r="F10" s="31"/>
      <c r="G10" s="31">
        <v>-1458932360</v>
      </c>
      <c r="H10" s="31"/>
      <c r="I10" s="31">
        <v>-766783029</v>
      </c>
      <c r="J10" s="19"/>
      <c r="K10" s="32" t="s">
        <v>334</v>
      </c>
      <c r="L10" s="19"/>
      <c r="M10" s="20">
        <v>102913740</v>
      </c>
      <c r="N10" s="19"/>
      <c r="O10" s="20">
        <v>0</v>
      </c>
      <c r="P10" s="19"/>
      <c r="Q10" s="20">
        <v>12887792906</v>
      </c>
      <c r="R10" s="19"/>
      <c r="S10" s="31">
        <v>12990706646</v>
      </c>
      <c r="T10" s="19"/>
      <c r="U10" s="32" t="s">
        <v>335</v>
      </c>
    </row>
    <row r="11" spans="1:21" ht="21">
      <c r="A11" s="3" t="s">
        <v>259</v>
      </c>
      <c r="C11" s="31">
        <v>0</v>
      </c>
      <c r="E11" s="31">
        <v>724761702</v>
      </c>
      <c r="F11" s="31"/>
      <c r="G11" s="31">
        <v>-3516171464</v>
      </c>
      <c r="H11" s="31"/>
      <c r="I11" s="31">
        <v>-2791409762</v>
      </c>
      <c r="J11" s="19"/>
      <c r="K11" s="32" t="s">
        <v>336</v>
      </c>
      <c r="L11" s="19"/>
      <c r="M11" s="20">
        <v>0</v>
      </c>
      <c r="N11" s="19"/>
      <c r="O11" s="20">
        <v>0</v>
      </c>
      <c r="P11" s="19"/>
      <c r="Q11" s="20">
        <v>-3516171464</v>
      </c>
      <c r="R11" s="19"/>
      <c r="S11" s="31">
        <v>-3516171464</v>
      </c>
      <c r="T11" s="19"/>
      <c r="U11" s="32" t="s">
        <v>337</v>
      </c>
    </row>
    <row r="12" spans="1:21" ht="21">
      <c r="A12" s="46" t="s">
        <v>149</v>
      </c>
      <c r="B12" s="19"/>
      <c r="C12" s="31">
        <v>0</v>
      </c>
      <c r="D12" s="31"/>
      <c r="E12" s="31">
        <v>-1821630242</v>
      </c>
      <c r="F12" s="31"/>
      <c r="G12" s="31">
        <v>-749499480</v>
      </c>
      <c r="H12" s="31"/>
      <c r="I12" s="31">
        <v>-2571129722</v>
      </c>
      <c r="J12" s="19"/>
      <c r="K12" s="32" t="s">
        <v>338</v>
      </c>
      <c r="L12" s="19"/>
      <c r="M12" s="20">
        <v>0</v>
      </c>
      <c r="N12" s="19"/>
      <c r="O12" s="20">
        <v>-3989085282</v>
      </c>
      <c r="P12" s="19"/>
      <c r="Q12" s="20">
        <v>5721769957</v>
      </c>
      <c r="R12" s="19"/>
      <c r="S12" s="31">
        <v>1732684675</v>
      </c>
      <c r="T12" s="19"/>
      <c r="U12" s="32" t="s">
        <v>276</v>
      </c>
    </row>
    <row r="13" spans="1:21" ht="21">
      <c r="A13" s="3" t="s">
        <v>202</v>
      </c>
      <c r="C13" s="31">
        <v>0</v>
      </c>
      <c r="E13" s="31">
        <v>-54229993</v>
      </c>
      <c r="F13" s="31"/>
      <c r="G13" s="31">
        <v>-1107729484</v>
      </c>
      <c r="H13" s="31"/>
      <c r="I13" s="31">
        <v>-1161959477</v>
      </c>
      <c r="J13" s="19"/>
      <c r="K13" s="32" t="s">
        <v>339</v>
      </c>
      <c r="L13" s="19"/>
      <c r="M13" s="20">
        <v>0</v>
      </c>
      <c r="N13" s="19"/>
      <c r="O13" s="20">
        <v>-54229993</v>
      </c>
      <c r="P13" s="19"/>
      <c r="Q13" s="20">
        <v>-1425023689</v>
      </c>
      <c r="R13" s="19"/>
      <c r="S13" s="31">
        <v>-1479253682</v>
      </c>
      <c r="T13" s="19"/>
      <c r="U13" s="32" t="s">
        <v>253</v>
      </c>
    </row>
    <row r="14" spans="1:21" ht="21">
      <c r="A14" s="46" t="s">
        <v>142</v>
      </c>
      <c r="B14" s="19"/>
      <c r="C14" s="31">
        <v>0</v>
      </c>
      <c r="D14" s="31"/>
      <c r="E14" s="31">
        <v>0</v>
      </c>
      <c r="F14" s="31"/>
      <c r="G14" s="31">
        <v>-1991038888</v>
      </c>
      <c r="H14" s="31"/>
      <c r="I14" s="31">
        <v>-1991038888</v>
      </c>
      <c r="J14" s="19"/>
      <c r="K14" s="32" t="s">
        <v>340</v>
      </c>
      <c r="L14" s="19"/>
      <c r="M14" s="20">
        <v>0</v>
      </c>
      <c r="N14" s="19"/>
      <c r="O14" s="20">
        <v>0</v>
      </c>
      <c r="P14" s="19"/>
      <c r="Q14" s="20">
        <v>1321361514</v>
      </c>
      <c r="R14" s="19"/>
      <c r="S14" s="31">
        <v>1321361514</v>
      </c>
      <c r="T14" s="19"/>
      <c r="U14" s="32" t="s">
        <v>289</v>
      </c>
    </row>
    <row r="15" spans="1:21" ht="21">
      <c r="A15" s="3" t="s">
        <v>265</v>
      </c>
      <c r="C15" s="31">
        <v>0</v>
      </c>
      <c r="E15" s="31">
        <v>1485430445</v>
      </c>
      <c r="F15" s="31"/>
      <c r="G15" s="31">
        <v>-3854400406</v>
      </c>
      <c r="H15" s="31"/>
      <c r="I15" s="31">
        <v>-2368969961</v>
      </c>
      <c r="J15" s="19"/>
      <c r="K15" s="32" t="s">
        <v>341</v>
      </c>
      <c r="L15" s="19"/>
      <c r="M15" s="20">
        <v>0</v>
      </c>
      <c r="N15" s="19"/>
      <c r="O15" s="20">
        <v>0</v>
      </c>
      <c r="P15" s="19"/>
      <c r="Q15" s="20">
        <v>-3854400406</v>
      </c>
      <c r="R15" s="19"/>
      <c r="S15" s="31">
        <v>-3854400406</v>
      </c>
      <c r="T15" s="19"/>
      <c r="U15" s="32" t="s">
        <v>342</v>
      </c>
    </row>
    <row r="16" spans="1:21" ht="21">
      <c r="A16" s="46" t="s">
        <v>176</v>
      </c>
      <c r="B16" s="19"/>
      <c r="C16" s="31">
        <v>0</v>
      </c>
      <c r="D16" s="31"/>
      <c r="E16" s="31">
        <v>689160054</v>
      </c>
      <c r="F16" s="31"/>
      <c r="G16" s="31">
        <v>-1846676215</v>
      </c>
      <c r="H16" s="31"/>
      <c r="I16" s="31">
        <v>-1157516161</v>
      </c>
      <c r="J16" s="19"/>
      <c r="K16" s="32" t="s">
        <v>343</v>
      </c>
      <c r="L16" s="19"/>
      <c r="M16" s="20">
        <v>0</v>
      </c>
      <c r="N16" s="19"/>
      <c r="O16" s="20">
        <v>0</v>
      </c>
      <c r="P16" s="19"/>
      <c r="Q16" s="20">
        <v>7573569389</v>
      </c>
      <c r="R16" s="19"/>
      <c r="S16" s="31">
        <v>7573569389</v>
      </c>
      <c r="T16" s="19"/>
      <c r="U16" s="32" t="s">
        <v>292</v>
      </c>
    </row>
    <row r="17" spans="1:21" ht="21">
      <c r="A17" s="3" t="s">
        <v>263</v>
      </c>
      <c r="C17" s="31">
        <v>0</v>
      </c>
      <c r="E17" s="31">
        <v>178522179</v>
      </c>
      <c r="F17" s="31"/>
      <c r="G17" s="31">
        <v>-146447984</v>
      </c>
      <c r="H17" s="31"/>
      <c r="I17" s="31">
        <v>32074195</v>
      </c>
      <c r="J17" s="19"/>
      <c r="K17" s="32" t="s">
        <v>344</v>
      </c>
      <c r="L17" s="19"/>
      <c r="M17" s="20">
        <v>0</v>
      </c>
      <c r="N17" s="19"/>
      <c r="O17" s="20">
        <v>0</v>
      </c>
      <c r="P17" s="19"/>
      <c r="Q17" s="20">
        <v>-841793</v>
      </c>
      <c r="R17" s="19"/>
      <c r="S17" s="31">
        <v>-841793</v>
      </c>
      <c r="T17" s="19"/>
      <c r="U17" s="32" t="s">
        <v>216</v>
      </c>
    </row>
    <row r="18" spans="1:21" ht="21">
      <c r="A18" s="46" t="s">
        <v>211</v>
      </c>
      <c r="B18" s="19"/>
      <c r="C18" s="31">
        <v>0</v>
      </c>
      <c r="D18" s="31"/>
      <c r="E18" s="31">
        <v>900204420</v>
      </c>
      <c r="F18" s="31"/>
      <c r="G18" s="31">
        <v>-2804425207</v>
      </c>
      <c r="H18" s="31"/>
      <c r="I18" s="31">
        <v>-1904220787</v>
      </c>
      <c r="J18" s="19"/>
      <c r="K18" s="32" t="s">
        <v>345</v>
      </c>
      <c r="L18" s="19"/>
      <c r="M18" s="20">
        <v>0</v>
      </c>
      <c r="N18" s="19"/>
      <c r="O18" s="20">
        <v>0</v>
      </c>
      <c r="P18" s="19"/>
      <c r="Q18" s="20">
        <v>-2642204128</v>
      </c>
      <c r="R18" s="19"/>
      <c r="S18" s="31">
        <v>-2642204128</v>
      </c>
      <c r="T18" s="19"/>
      <c r="U18" s="32" t="s">
        <v>346</v>
      </c>
    </row>
    <row r="19" spans="1:21" ht="21">
      <c r="A19" s="3" t="s">
        <v>256</v>
      </c>
      <c r="C19" s="31">
        <v>0</v>
      </c>
      <c r="E19" s="31">
        <v>708794750</v>
      </c>
      <c r="F19" s="31"/>
      <c r="G19" s="31">
        <v>-1992768699</v>
      </c>
      <c r="H19" s="31"/>
      <c r="I19" s="31">
        <v>-1283973949</v>
      </c>
      <c r="J19" s="19"/>
      <c r="K19" s="32" t="s">
        <v>347</v>
      </c>
      <c r="L19" s="19"/>
      <c r="M19" s="20">
        <v>0</v>
      </c>
      <c r="N19" s="19"/>
      <c r="O19" s="20">
        <v>0</v>
      </c>
      <c r="P19" s="19"/>
      <c r="Q19" s="20">
        <v>-1992768699</v>
      </c>
      <c r="R19" s="19"/>
      <c r="S19" s="31">
        <v>-1992768699</v>
      </c>
      <c r="T19" s="19"/>
      <c r="U19" s="32" t="s">
        <v>348</v>
      </c>
    </row>
    <row r="20" spans="1:21" ht="21">
      <c r="A20" s="46" t="s">
        <v>266</v>
      </c>
      <c r="B20" s="19"/>
      <c r="C20" s="31">
        <v>0</v>
      </c>
      <c r="D20" s="31"/>
      <c r="E20" s="31">
        <v>301129639</v>
      </c>
      <c r="F20" s="31"/>
      <c r="G20" s="31">
        <v>-1419315575</v>
      </c>
      <c r="H20" s="31"/>
      <c r="I20" s="31">
        <v>-1118185936</v>
      </c>
      <c r="J20" s="19"/>
      <c r="K20" s="32" t="s">
        <v>349</v>
      </c>
      <c r="L20" s="19"/>
      <c r="M20" s="20">
        <v>0</v>
      </c>
      <c r="N20" s="19"/>
      <c r="O20" s="20">
        <v>0</v>
      </c>
      <c r="P20" s="19"/>
      <c r="Q20" s="20">
        <v>-1419315575</v>
      </c>
      <c r="R20" s="19"/>
      <c r="S20" s="31">
        <v>-1419315575</v>
      </c>
      <c r="T20" s="19"/>
      <c r="U20" s="32" t="s">
        <v>350</v>
      </c>
    </row>
    <row r="21" spans="1:21" ht="21">
      <c r="A21" s="3" t="s">
        <v>260</v>
      </c>
      <c r="C21" s="31">
        <v>0</v>
      </c>
      <c r="E21" s="31">
        <v>1516317245</v>
      </c>
      <c r="F21" s="31"/>
      <c r="G21" s="31">
        <v>-2339748960</v>
      </c>
      <c r="H21" s="31"/>
      <c r="I21" s="31">
        <v>-823431715</v>
      </c>
      <c r="J21" s="19"/>
      <c r="K21" s="32" t="s">
        <v>351</v>
      </c>
      <c r="L21" s="19"/>
      <c r="M21" s="20">
        <v>0</v>
      </c>
      <c r="N21" s="19"/>
      <c r="O21" s="20">
        <v>0</v>
      </c>
      <c r="P21" s="19"/>
      <c r="Q21" s="20">
        <v>-4210852689</v>
      </c>
      <c r="R21" s="19"/>
      <c r="S21" s="31">
        <v>-4210852689</v>
      </c>
      <c r="T21" s="19"/>
      <c r="U21" s="32" t="s">
        <v>352</v>
      </c>
    </row>
    <row r="22" spans="1:21" ht="21">
      <c r="A22" s="46" t="s">
        <v>246</v>
      </c>
      <c r="B22" s="19"/>
      <c r="C22" s="31">
        <v>0</v>
      </c>
      <c r="D22" s="31"/>
      <c r="E22" s="31">
        <v>-2796617351</v>
      </c>
      <c r="F22" s="31"/>
      <c r="G22" s="31">
        <v>-341982306</v>
      </c>
      <c r="H22" s="31"/>
      <c r="I22" s="31">
        <v>-3138599657</v>
      </c>
      <c r="J22" s="19"/>
      <c r="K22" s="32" t="s">
        <v>353</v>
      </c>
      <c r="L22" s="19"/>
      <c r="M22" s="20">
        <v>0</v>
      </c>
      <c r="N22" s="19"/>
      <c r="O22" s="20">
        <v>-6207639681</v>
      </c>
      <c r="P22" s="19"/>
      <c r="Q22" s="20">
        <v>-1397527937</v>
      </c>
      <c r="R22" s="19"/>
      <c r="S22" s="31">
        <v>-7605167618</v>
      </c>
      <c r="T22" s="19"/>
      <c r="U22" s="32" t="s">
        <v>354</v>
      </c>
    </row>
    <row r="23" spans="1:21" ht="21">
      <c r="A23" s="3" t="s">
        <v>267</v>
      </c>
      <c r="C23" s="31">
        <v>0</v>
      </c>
      <c r="E23" s="31">
        <v>1629751906</v>
      </c>
      <c r="F23" s="31"/>
      <c r="G23" s="31">
        <v>-2228169947</v>
      </c>
      <c r="H23" s="31"/>
      <c r="I23" s="31">
        <v>-598418041</v>
      </c>
      <c r="J23" s="19"/>
      <c r="K23" s="32" t="s">
        <v>355</v>
      </c>
      <c r="L23" s="19"/>
      <c r="M23" s="20">
        <v>0</v>
      </c>
      <c r="N23" s="19"/>
      <c r="O23" s="20">
        <v>0</v>
      </c>
      <c r="P23" s="19"/>
      <c r="Q23" s="20">
        <v>-2228169947</v>
      </c>
      <c r="R23" s="19"/>
      <c r="S23" s="31">
        <v>-2228169947</v>
      </c>
      <c r="T23" s="19"/>
      <c r="U23" s="32" t="s">
        <v>356</v>
      </c>
    </row>
    <row r="24" spans="1:21" ht="21">
      <c r="A24" s="46" t="s">
        <v>264</v>
      </c>
      <c r="B24" s="19"/>
      <c r="C24" s="31">
        <v>0</v>
      </c>
      <c r="D24" s="31"/>
      <c r="E24" s="31">
        <v>863938593</v>
      </c>
      <c r="F24" s="31"/>
      <c r="G24" s="31">
        <v>-2393262652</v>
      </c>
      <c r="H24" s="31"/>
      <c r="I24" s="31">
        <v>-1529324059</v>
      </c>
      <c r="J24" s="19"/>
      <c r="K24" s="32" t="s">
        <v>357</v>
      </c>
      <c r="L24" s="19"/>
      <c r="M24" s="20">
        <v>0</v>
      </c>
      <c r="N24" s="19"/>
      <c r="O24" s="20">
        <v>-142768139</v>
      </c>
      <c r="P24" s="19"/>
      <c r="Q24" s="20">
        <v>-2393262652</v>
      </c>
      <c r="R24" s="19"/>
      <c r="S24" s="31">
        <v>-2536030791</v>
      </c>
      <c r="T24" s="19"/>
      <c r="U24" s="32" t="s">
        <v>358</v>
      </c>
    </row>
    <row r="25" spans="1:21" ht="21">
      <c r="A25" s="3" t="s">
        <v>257</v>
      </c>
      <c r="C25" s="31">
        <v>0</v>
      </c>
      <c r="E25" s="31">
        <v>627832337</v>
      </c>
      <c r="F25" s="31"/>
      <c r="G25" s="31">
        <v>-842478733</v>
      </c>
      <c r="H25" s="31"/>
      <c r="I25" s="31">
        <v>-214646396</v>
      </c>
      <c r="J25" s="19"/>
      <c r="K25" s="32" t="s">
        <v>359</v>
      </c>
      <c r="L25" s="19"/>
      <c r="M25" s="20">
        <v>0</v>
      </c>
      <c r="N25" s="19"/>
      <c r="O25" s="20">
        <v>0</v>
      </c>
      <c r="P25" s="19"/>
      <c r="Q25" s="20">
        <v>-499686575</v>
      </c>
      <c r="R25" s="19"/>
      <c r="S25" s="31">
        <v>-499686575</v>
      </c>
      <c r="T25" s="19"/>
      <c r="U25" s="32" t="s">
        <v>360</v>
      </c>
    </row>
    <row r="26" spans="1:21" ht="21">
      <c r="A26" s="3" t="s">
        <v>262</v>
      </c>
      <c r="C26" s="31">
        <v>0</v>
      </c>
      <c r="E26" s="31">
        <v>0</v>
      </c>
      <c r="F26" s="31"/>
      <c r="G26" s="31">
        <v>0</v>
      </c>
      <c r="H26" s="31"/>
      <c r="I26" s="31">
        <v>0</v>
      </c>
      <c r="J26" s="19"/>
      <c r="K26" s="32" t="s">
        <v>216</v>
      </c>
      <c r="L26" s="19"/>
      <c r="M26" s="20">
        <v>0</v>
      </c>
      <c r="N26" s="19"/>
      <c r="O26" s="20">
        <v>0</v>
      </c>
      <c r="P26" s="19"/>
      <c r="Q26" s="20">
        <v>1162137190</v>
      </c>
      <c r="R26" s="19"/>
      <c r="S26" s="31">
        <v>1162137190</v>
      </c>
      <c r="T26" s="19"/>
      <c r="U26" s="32" t="s">
        <v>285</v>
      </c>
    </row>
    <row r="27" spans="1:21" ht="21">
      <c r="A27" s="46" t="s">
        <v>181</v>
      </c>
      <c r="B27" s="19"/>
      <c r="C27" s="31">
        <v>0</v>
      </c>
      <c r="D27" s="31"/>
      <c r="E27" s="31">
        <v>0</v>
      </c>
      <c r="F27" s="31"/>
      <c r="G27" s="31">
        <v>0</v>
      </c>
      <c r="H27" s="31"/>
      <c r="I27" s="31">
        <v>0</v>
      </c>
      <c r="J27" s="19"/>
      <c r="K27" s="32" t="s">
        <v>216</v>
      </c>
      <c r="L27" s="19"/>
      <c r="M27" s="20">
        <v>0</v>
      </c>
      <c r="N27" s="19"/>
      <c r="O27" s="20">
        <v>0</v>
      </c>
      <c r="P27" s="19"/>
      <c r="Q27" s="20">
        <v>4134968726</v>
      </c>
      <c r="R27" s="19"/>
      <c r="S27" s="31">
        <v>4134968726</v>
      </c>
      <c r="T27" s="19"/>
      <c r="U27" s="32" t="s">
        <v>361</v>
      </c>
    </row>
    <row r="28" spans="1:21" ht="21">
      <c r="A28" s="46" t="s">
        <v>198</v>
      </c>
      <c r="B28" s="19"/>
      <c r="C28" s="31">
        <v>0</v>
      </c>
      <c r="D28" s="31"/>
      <c r="E28" s="31">
        <v>0</v>
      </c>
      <c r="F28" s="31"/>
      <c r="G28" s="31">
        <v>0</v>
      </c>
      <c r="H28" s="31"/>
      <c r="I28" s="31">
        <v>0</v>
      </c>
      <c r="J28" s="19"/>
      <c r="K28" s="32" t="s">
        <v>216</v>
      </c>
      <c r="L28" s="19"/>
      <c r="M28" s="20">
        <v>0</v>
      </c>
      <c r="N28" s="19"/>
      <c r="O28" s="20">
        <v>0</v>
      </c>
      <c r="P28" s="19"/>
      <c r="Q28" s="20">
        <v>1085971202</v>
      </c>
      <c r="R28" s="19"/>
      <c r="S28" s="31">
        <v>1085971202</v>
      </c>
      <c r="T28" s="19"/>
      <c r="U28" s="32" t="s">
        <v>362</v>
      </c>
    </row>
    <row r="29" spans="1:21" ht="21">
      <c r="A29" s="46" t="s">
        <v>329</v>
      </c>
      <c r="B29" s="19"/>
      <c r="C29" s="31">
        <v>0</v>
      </c>
      <c r="D29" s="31"/>
      <c r="E29" s="31">
        <v>0</v>
      </c>
      <c r="F29" s="31"/>
      <c r="G29" s="31">
        <v>0</v>
      </c>
      <c r="H29" s="31"/>
      <c r="I29" s="31">
        <v>0</v>
      </c>
      <c r="J29" s="19"/>
      <c r="K29" s="32" t="s">
        <v>216</v>
      </c>
      <c r="L29" s="19"/>
      <c r="M29" s="20">
        <v>0</v>
      </c>
      <c r="N29" s="19"/>
      <c r="O29" s="20">
        <v>0</v>
      </c>
      <c r="P29" s="19"/>
      <c r="Q29" s="20">
        <v>22544235</v>
      </c>
      <c r="R29" s="19"/>
      <c r="S29" s="31">
        <v>22544235</v>
      </c>
      <c r="T29" s="19"/>
      <c r="U29" s="32" t="s">
        <v>216</v>
      </c>
    </row>
    <row r="30" spans="1:21" ht="21">
      <c r="A30" s="46" t="s">
        <v>199</v>
      </c>
      <c r="B30" s="19"/>
      <c r="C30" s="31">
        <v>0</v>
      </c>
      <c r="D30" s="31"/>
      <c r="E30" s="31">
        <v>0</v>
      </c>
      <c r="F30" s="31"/>
      <c r="G30" s="31">
        <v>0</v>
      </c>
      <c r="H30" s="31"/>
      <c r="I30" s="31">
        <v>0</v>
      </c>
      <c r="J30" s="19"/>
      <c r="K30" s="32" t="s">
        <v>216</v>
      </c>
      <c r="L30" s="19"/>
      <c r="M30" s="20">
        <v>0</v>
      </c>
      <c r="N30" s="19"/>
      <c r="O30" s="20">
        <v>0</v>
      </c>
      <c r="P30" s="19"/>
      <c r="Q30" s="20">
        <v>5027874593</v>
      </c>
      <c r="R30" s="19"/>
      <c r="S30" s="31">
        <v>5027874593</v>
      </c>
      <c r="T30" s="19"/>
      <c r="U30" s="32" t="s">
        <v>363</v>
      </c>
    </row>
    <row r="31" spans="1:21" ht="21">
      <c r="A31" s="46" t="s">
        <v>167</v>
      </c>
      <c r="B31" s="19"/>
      <c r="C31" s="31">
        <v>0</v>
      </c>
      <c r="D31" s="31"/>
      <c r="E31" s="31">
        <v>0</v>
      </c>
      <c r="F31" s="31"/>
      <c r="G31" s="31">
        <v>0</v>
      </c>
      <c r="H31" s="31"/>
      <c r="I31" s="31">
        <v>0</v>
      </c>
      <c r="J31" s="19"/>
      <c r="K31" s="32" t="s">
        <v>216</v>
      </c>
      <c r="L31" s="19"/>
      <c r="M31" s="20">
        <v>0</v>
      </c>
      <c r="N31" s="19"/>
      <c r="O31" s="20">
        <v>0</v>
      </c>
      <c r="P31" s="19"/>
      <c r="Q31" s="20">
        <v>3892204664</v>
      </c>
      <c r="R31" s="19"/>
      <c r="S31" s="31">
        <v>3892204664</v>
      </c>
      <c r="T31" s="19"/>
      <c r="U31" s="32" t="s">
        <v>258</v>
      </c>
    </row>
    <row r="32" spans="1:21" ht="21">
      <c r="A32" s="46" t="s">
        <v>269</v>
      </c>
      <c r="B32" s="19"/>
      <c r="C32" s="31">
        <v>0</v>
      </c>
      <c r="D32" s="31"/>
      <c r="E32" s="31">
        <v>0</v>
      </c>
      <c r="F32" s="31"/>
      <c r="G32" s="31">
        <v>0</v>
      </c>
      <c r="H32" s="31"/>
      <c r="I32" s="31">
        <v>0</v>
      </c>
      <c r="J32" s="19"/>
      <c r="K32" s="32" t="s">
        <v>216</v>
      </c>
      <c r="L32" s="19"/>
      <c r="M32" s="20">
        <v>0</v>
      </c>
      <c r="N32" s="19"/>
      <c r="O32" s="20">
        <v>0</v>
      </c>
      <c r="P32" s="19"/>
      <c r="Q32" s="20">
        <v>-232719305</v>
      </c>
      <c r="R32" s="19"/>
      <c r="S32" s="31">
        <v>-232719305</v>
      </c>
      <c r="T32" s="19"/>
      <c r="U32" s="32" t="s">
        <v>282</v>
      </c>
    </row>
    <row r="33" spans="1:21" ht="21">
      <c r="A33" s="46" t="s">
        <v>184</v>
      </c>
      <c r="B33" s="19"/>
      <c r="C33" s="31">
        <v>0</v>
      </c>
      <c r="D33" s="31"/>
      <c r="E33" s="31">
        <v>0</v>
      </c>
      <c r="F33" s="31"/>
      <c r="G33" s="31">
        <v>0</v>
      </c>
      <c r="H33" s="31"/>
      <c r="I33" s="31">
        <v>0</v>
      </c>
      <c r="J33" s="19"/>
      <c r="K33" s="32" t="s">
        <v>216</v>
      </c>
      <c r="L33" s="19"/>
      <c r="M33" s="20">
        <v>75000000</v>
      </c>
      <c r="N33" s="19"/>
      <c r="O33" s="20">
        <v>0</v>
      </c>
      <c r="P33" s="19"/>
      <c r="Q33" s="20">
        <v>17343669780</v>
      </c>
      <c r="R33" s="19"/>
      <c r="S33" s="31">
        <v>17418669780</v>
      </c>
      <c r="T33" s="19"/>
      <c r="U33" s="32" t="s">
        <v>364</v>
      </c>
    </row>
    <row r="34" spans="1:21" ht="21">
      <c r="A34" s="46" t="s">
        <v>187</v>
      </c>
      <c r="B34" s="19"/>
      <c r="C34" s="31">
        <v>0</v>
      </c>
      <c r="D34" s="31"/>
      <c r="E34" s="31">
        <v>0</v>
      </c>
      <c r="F34" s="31"/>
      <c r="G34" s="31">
        <v>0</v>
      </c>
      <c r="H34" s="31"/>
      <c r="I34" s="31">
        <v>0</v>
      </c>
      <c r="J34" s="19"/>
      <c r="K34" s="32" t="s">
        <v>216</v>
      </c>
      <c r="L34" s="19"/>
      <c r="M34" s="20">
        <v>0</v>
      </c>
      <c r="N34" s="19"/>
      <c r="O34" s="20">
        <v>0</v>
      </c>
      <c r="P34" s="19"/>
      <c r="Q34" s="20">
        <v>3771522784</v>
      </c>
      <c r="R34" s="19"/>
      <c r="S34" s="31">
        <v>3771522784</v>
      </c>
      <c r="T34" s="19"/>
      <c r="U34" s="32" t="s">
        <v>248</v>
      </c>
    </row>
    <row r="35" spans="1:21" ht="21">
      <c r="A35" s="46" t="s">
        <v>148</v>
      </c>
      <c r="B35" s="19"/>
      <c r="C35" s="31">
        <v>0</v>
      </c>
      <c r="D35" s="31"/>
      <c r="E35" s="31">
        <v>0</v>
      </c>
      <c r="F35" s="31"/>
      <c r="G35" s="31">
        <v>0</v>
      </c>
      <c r="H35" s="31"/>
      <c r="I35" s="31">
        <v>0</v>
      </c>
      <c r="J35" s="19"/>
      <c r="K35" s="32" t="s">
        <v>216</v>
      </c>
      <c r="L35" s="19"/>
      <c r="M35" s="20">
        <v>0</v>
      </c>
      <c r="N35" s="19"/>
      <c r="O35" s="20">
        <v>0</v>
      </c>
      <c r="P35" s="19"/>
      <c r="Q35" s="20">
        <v>5562252589</v>
      </c>
      <c r="R35" s="19"/>
      <c r="S35" s="31">
        <v>5562252589</v>
      </c>
      <c r="T35" s="19"/>
      <c r="U35" s="32" t="s">
        <v>268</v>
      </c>
    </row>
    <row r="36" spans="1:21" ht="21">
      <c r="A36" s="46" t="s">
        <v>177</v>
      </c>
      <c r="B36" s="19"/>
      <c r="C36" s="31">
        <v>0</v>
      </c>
      <c r="D36" s="31"/>
      <c r="E36" s="31">
        <v>0</v>
      </c>
      <c r="F36" s="31"/>
      <c r="G36" s="31">
        <v>0</v>
      </c>
      <c r="H36" s="31"/>
      <c r="I36" s="31">
        <v>0</v>
      </c>
      <c r="J36" s="19"/>
      <c r="K36" s="32" t="s">
        <v>216</v>
      </c>
      <c r="L36" s="19"/>
      <c r="M36" s="20">
        <v>38785579</v>
      </c>
      <c r="N36" s="19"/>
      <c r="O36" s="20">
        <v>0</v>
      </c>
      <c r="P36" s="19"/>
      <c r="Q36" s="20">
        <v>1175081079</v>
      </c>
      <c r="R36" s="19"/>
      <c r="S36" s="31">
        <v>1213866658</v>
      </c>
      <c r="T36" s="19"/>
      <c r="U36" s="32" t="s">
        <v>365</v>
      </c>
    </row>
    <row r="37" spans="1:21" ht="21">
      <c r="A37" s="46" t="s">
        <v>203</v>
      </c>
      <c r="B37" s="19"/>
      <c r="C37" s="31">
        <v>0</v>
      </c>
      <c r="D37" s="31"/>
      <c r="E37" s="31">
        <v>0</v>
      </c>
      <c r="F37" s="31"/>
      <c r="G37" s="31">
        <v>0</v>
      </c>
      <c r="H37" s="31"/>
      <c r="I37" s="31">
        <v>0</v>
      </c>
      <c r="J37" s="19"/>
      <c r="K37" s="32" t="s">
        <v>216</v>
      </c>
      <c r="L37" s="19"/>
      <c r="M37" s="20">
        <v>0</v>
      </c>
      <c r="N37" s="19"/>
      <c r="O37" s="20">
        <v>0</v>
      </c>
      <c r="P37" s="19"/>
      <c r="Q37" s="20">
        <v>227397165</v>
      </c>
      <c r="R37" s="19"/>
      <c r="S37" s="31">
        <v>227397165</v>
      </c>
      <c r="T37" s="19"/>
      <c r="U37" s="32" t="s">
        <v>239</v>
      </c>
    </row>
    <row r="38" spans="1:21" ht="21">
      <c r="A38" s="46" t="s">
        <v>247</v>
      </c>
      <c r="B38" s="19"/>
      <c r="C38" s="31">
        <v>0</v>
      </c>
      <c r="D38" s="31"/>
      <c r="E38" s="31">
        <v>0</v>
      </c>
      <c r="F38" s="31"/>
      <c r="G38" s="31">
        <v>0</v>
      </c>
      <c r="H38" s="31"/>
      <c r="I38" s="31">
        <v>0</v>
      </c>
      <c r="J38" s="19"/>
      <c r="K38" s="32" t="s">
        <v>216</v>
      </c>
      <c r="L38" s="19"/>
      <c r="M38" s="20">
        <v>0</v>
      </c>
      <c r="N38" s="19"/>
      <c r="O38" s="20">
        <v>0</v>
      </c>
      <c r="P38" s="19"/>
      <c r="Q38" s="20">
        <v>-3014606457</v>
      </c>
      <c r="R38" s="19"/>
      <c r="S38" s="31">
        <v>-3014606457</v>
      </c>
      <c r="T38" s="19"/>
      <c r="U38" s="32" t="s">
        <v>366</v>
      </c>
    </row>
    <row r="39" spans="1:21" ht="21">
      <c r="A39" s="46" t="s">
        <v>161</v>
      </c>
      <c r="B39" s="19"/>
      <c r="C39" s="31">
        <v>0</v>
      </c>
      <c r="D39" s="31"/>
      <c r="E39" s="31">
        <v>0</v>
      </c>
      <c r="F39" s="31"/>
      <c r="G39" s="31">
        <v>0</v>
      </c>
      <c r="H39" s="31"/>
      <c r="I39" s="31">
        <v>0</v>
      </c>
      <c r="J39" s="19"/>
      <c r="K39" s="32" t="s">
        <v>216</v>
      </c>
      <c r="L39" s="19"/>
      <c r="M39" s="20">
        <v>0</v>
      </c>
      <c r="N39" s="19"/>
      <c r="O39" s="20">
        <v>0</v>
      </c>
      <c r="P39" s="19"/>
      <c r="Q39" s="20">
        <v>4267905964</v>
      </c>
      <c r="R39" s="19"/>
      <c r="S39" s="31">
        <v>4267905964</v>
      </c>
      <c r="T39" s="19"/>
      <c r="U39" s="32" t="s">
        <v>291</v>
      </c>
    </row>
    <row r="40" spans="1:21" ht="21">
      <c r="A40" s="46" t="s">
        <v>206</v>
      </c>
      <c r="B40" s="19"/>
      <c r="C40" s="31">
        <v>0</v>
      </c>
      <c r="D40" s="31"/>
      <c r="E40" s="31">
        <v>0</v>
      </c>
      <c r="F40" s="31"/>
      <c r="G40" s="31">
        <v>0</v>
      </c>
      <c r="H40" s="31"/>
      <c r="I40" s="31">
        <v>0</v>
      </c>
      <c r="J40" s="19"/>
      <c r="K40" s="32" t="s">
        <v>216</v>
      </c>
      <c r="L40" s="19"/>
      <c r="M40" s="20">
        <v>0</v>
      </c>
      <c r="N40" s="19"/>
      <c r="O40" s="20">
        <v>0</v>
      </c>
      <c r="P40" s="19"/>
      <c r="Q40" s="20">
        <v>589407195</v>
      </c>
      <c r="R40" s="19"/>
      <c r="S40" s="31">
        <v>589407195</v>
      </c>
      <c r="T40" s="19"/>
      <c r="U40" s="32" t="s">
        <v>275</v>
      </c>
    </row>
    <row r="41" spans="1:21" ht="21">
      <c r="A41" s="46" t="s">
        <v>160</v>
      </c>
      <c r="B41" s="19"/>
      <c r="C41" s="31">
        <v>0</v>
      </c>
      <c r="D41" s="31"/>
      <c r="E41" s="31">
        <v>0</v>
      </c>
      <c r="F41" s="31"/>
      <c r="G41" s="31">
        <v>0</v>
      </c>
      <c r="H41" s="31"/>
      <c r="I41" s="31">
        <v>0</v>
      </c>
      <c r="J41" s="19"/>
      <c r="K41" s="32" t="s">
        <v>216</v>
      </c>
      <c r="L41" s="19"/>
      <c r="M41" s="20">
        <v>0</v>
      </c>
      <c r="N41" s="19"/>
      <c r="O41" s="20">
        <v>0</v>
      </c>
      <c r="P41" s="19"/>
      <c r="Q41" s="20">
        <v>1368642673</v>
      </c>
      <c r="R41" s="19"/>
      <c r="S41" s="31">
        <v>1368642673</v>
      </c>
      <c r="T41" s="19"/>
      <c r="U41" s="32" t="s">
        <v>367</v>
      </c>
    </row>
    <row r="42" spans="1:21" ht="21">
      <c r="A42" s="46" t="s">
        <v>245</v>
      </c>
      <c r="B42" s="19"/>
      <c r="C42" s="31">
        <v>0</v>
      </c>
      <c r="D42" s="31"/>
      <c r="E42" s="31">
        <v>0</v>
      </c>
      <c r="F42" s="31"/>
      <c r="G42" s="31">
        <v>0</v>
      </c>
      <c r="H42" s="31"/>
      <c r="I42" s="31">
        <v>0</v>
      </c>
      <c r="J42" s="19"/>
      <c r="K42" s="32" t="s">
        <v>216</v>
      </c>
      <c r="L42" s="19"/>
      <c r="M42" s="20">
        <v>0</v>
      </c>
      <c r="N42" s="19"/>
      <c r="O42" s="20">
        <v>0</v>
      </c>
      <c r="P42" s="19"/>
      <c r="Q42" s="20">
        <v>-2495863803</v>
      </c>
      <c r="R42" s="19"/>
      <c r="S42" s="31">
        <v>-2495863803</v>
      </c>
      <c r="T42" s="19"/>
      <c r="U42" s="32" t="s">
        <v>368</v>
      </c>
    </row>
    <row r="43" spans="1:21" ht="21">
      <c r="A43" s="46" t="s">
        <v>217</v>
      </c>
      <c r="B43" s="19"/>
      <c r="C43" s="31">
        <v>0</v>
      </c>
      <c r="D43" s="31"/>
      <c r="E43" s="31">
        <v>0</v>
      </c>
      <c r="F43" s="31"/>
      <c r="G43" s="31">
        <v>0</v>
      </c>
      <c r="H43" s="31"/>
      <c r="I43" s="31">
        <v>0</v>
      </c>
      <c r="J43" s="19"/>
      <c r="K43" s="32" t="s">
        <v>216</v>
      </c>
      <c r="L43" s="19"/>
      <c r="M43" s="20">
        <v>0</v>
      </c>
      <c r="N43" s="19"/>
      <c r="O43" s="20">
        <v>0</v>
      </c>
      <c r="P43" s="19"/>
      <c r="Q43" s="20">
        <v>216018813</v>
      </c>
      <c r="R43" s="19"/>
      <c r="S43" s="31">
        <v>216018813</v>
      </c>
      <c r="T43" s="19"/>
      <c r="U43" s="32" t="s">
        <v>239</v>
      </c>
    </row>
    <row r="44" spans="1:21" ht="21">
      <c r="A44" s="46" t="s">
        <v>207</v>
      </c>
      <c r="B44" s="19"/>
      <c r="C44" s="31">
        <v>0</v>
      </c>
      <c r="D44" s="31"/>
      <c r="E44" s="31">
        <v>0</v>
      </c>
      <c r="F44" s="31"/>
      <c r="G44" s="31">
        <v>0</v>
      </c>
      <c r="H44" s="31"/>
      <c r="I44" s="31">
        <v>0</v>
      </c>
      <c r="J44" s="19"/>
      <c r="K44" s="32" t="s">
        <v>216</v>
      </c>
      <c r="L44" s="19"/>
      <c r="M44" s="20">
        <v>0</v>
      </c>
      <c r="N44" s="19"/>
      <c r="O44" s="20">
        <v>0</v>
      </c>
      <c r="P44" s="19"/>
      <c r="Q44" s="20">
        <v>1019813846</v>
      </c>
      <c r="R44" s="19"/>
      <c r="S44" s="31">
        <v>1019813846</v>
      </c>
      <c r="T44" s="19"/>
      <c r="U44" s="32" t="s">
        <v>286</v>
      </c>
    </row>
    <row r="45" spans="1:21" ht="21">
      <c r="A45" s="46" t="s">
        <v>208</v>
      </c>
      <c r="B45" s="19"/>
      <c r="C45" s="31">
        <v>0</v>
      </c>
      <c r="D45" s="31"/>
      <c r="E45" s="31">
        <v>0</v>
      </c>
      <c r="F45" s="31"/>
      <c r="G45" s="31">
        <v>0</v>
      </c>
      <c r="H45" s="31"/>
      <c r="I45" s="31">
        <v>0</v>
      </c>
      <c r="J45" s="19"/>
      <c r="K45" s="32" t="s">
        <v>216</v>
      </c>
      <c r="L45" s="19"/>
      <c r="M45" s="20">
        <v>0</v>
      </c>
      <c r="N45" s="19"/>
      <c r="O45" s="20">
        <v>0</v>
      </c>
      <c r="P45" s="19"/>
      <c r="Q45" s="20">
        <v>4365036217</v>
      </c>
      <c r="R45" s="19"/>
      <c r="S45" s="31">
        <v>4365036217</v>
      </c>
      <c r="T45" s="19"/>
      <c r="U45" s="32" t="s">
        <v>369</v>
      </c>
    </row>
    <row r="46" spans="1:21" ht="21">
      <c r="A46" s="46" t="s">
        <v>327</v>
      </c>
      <c r="B46" s="19"/>
      <c r="C46" s="31">
        <v>0</v>
      </c>
      <c r="D46" s="31"/>
      <c r="E46" s="31">
        <v>0</v>
      </c>
      <c r="F46" s="31"/>
      <c r="G46" s="31">
        <v>0</v>
      </c>
      <c r="H46" s="31"/>
      <c r="I46" s="31">
        <v>0</v>
      </c>
      <c r="J46" s="19"/>
      <c r="K46" s="32" t="s">
        <v>216</v>
      </c>
      <c r="L46" s="19"/>
      <c r="M46" s="20">
        <v>7131840</v>
      </c>
      <c r="N46" s="19"/>
      <c r="O46" s="20">
        <v>0</v>
      </c>
      <c r="P46" s="19"/>
      <c r="Q46" s="20">
        <v>34962331</v>
      </c>
      <c r="R46" s="19"/>
      <c r="S46" s="31">
        <v>42094171</v>
      </c>
      <c r="T46" s="19"/>
      <c r="U46" s="32" t="s">
        <v>233</v>
      </c>
    </row>
    <row r="47" spans="1:21" ht="21">
      <c r="A47" s="46" t="s">
        <v>209</v>
      </c>
      <c r="B47" s="19"/>
      <c r="C47" s="31">
        <v>0</v>
      </c>
      <c r="D47" s="31"/>
      <c r="E47" s="31">
        <v>0</v>
      </c>
      <c r="F47" s="31"/>
      <c r="G47" s="31">
        <v>0</v>
      </c>
      <c r="H47" s="31"/>
      <c r="I47" s="31">
        <v>0</v>
      </c>
      <c r="J47" s="19"/>
      <c r="K47" s="32" t="s">
        <v>216</v>
      </c>
      <c r="L47" s="19"/>
      <c r="M47" s="20">
        <v>0</v>
      </c>
      <c r="N47" s="19"/>
      <c r="O47" s="20">
        <v>0</v>
      </c>
      <c r="P47" s="19"/>
      <c r="Q47" s="20">
        <v>-178642331</v>
      </c>
      <c r="R47" s="19"/>
      <c r="S47" s="31">
        <v>-178642331</v>
      </c>
      <c r="T47" s="19"/>
      <c r="U47" s="32" t="s">
        <v>240</v>
      </c>
    </row>
    <row r="48" spans="1:21" ht="21">
      <c r="A48" s="46" t="s">
        <v>172</v>
      </c>
      <c r="B48" s="19"/>
      <c r="C48" s="31">
        <v>0</v>
      </c>
      <c r="D48" s="31"/>
      <c r="E48" s="31">
        <v>0</v>
      </c>
      <c r="F48" s="31"/>
      <c r="G48" s="31">
        <v>0</v>
      </c>
      <c r="H48" s="31"/>
      <c r="I48" s="31">
        <v>0</v>
      </c>
      <c r="J48" s="19"/>
      <c r="K48" s="32" t="s">
        <v>216</v>
      </c>
      <c r="L48" s="19"/>
      <c r="M48" s="20">
        <v>0</v>
      </c>
      <c r="N48" s="19"/>
      <c r="O48" s="20">
        <v>0</v>
      </c>
      <c r="P48" s="19"/>
      <c r="Q48" s="20">
        <v>7915185074</v>
      </c>
      <c r="R48" s="19"/>
      <c r="S48" s="31">
        <v>7915185074</v>
      </c>
      <c r="T48" s="19"/>
      <c r="U48" s="32" t="s">
        <v>370</v>
      </c>
    </row>
    <row r="49" spans="1:21" ht="21">
      <c r="A49" s="46" t="s">
        <v>182</v>
      </c>
      <c r="B49" s="19"/>
      <c r="C49" s="31">
        <v>0</v>
      </c>
      <c r="D49" s="31"/>
      <c r="E49" s="31">
        <v>0</v>
      </c>
      <c r="F49" s="31"/>
      <c r="G49" s="31">
        <v>0</v>
      </c>
      <c r="H49" s="31"/>
      <c r="I49" s="31">
        <v>0</v>
      </c>
      <c r="J49" s="19"/>
      <c r="K49" s="32" t="s">
        <v>216</v>
      </c>
      <c r="L49" s="19"/>
      <c r="M49" s="20">
        <v>0</v>
      </c>
      <c r="N49" s="19"/>
      <c r="O49" s="20">
        <v>0</v>
      </c>
      <c r="P49" s="19"/>
      <c r="Q49" s="20">
        <v>601555337</v>
      </c>
      <c r="R49" s="19"/>
      <c r="S49" s="31">
        <v>601555337</v>
      </c>
      <c r="T49" s="19"/>
      <c r="U49" s="32" t="s">
        <v>371</v>
      </c>
    </row>
    <row r="50" spans="1:21" ht="21">
      <c r="A50" s="46" t="s">
        <v>210</v>
      </c>
      <c r="B50" s="19"/>
      <c r="C50" s="31">
        <v>0</v>
      </c>
      <c r="D50" s="31"/>
      <c r="E50" s="31">
        <v>0</v>
      </c>
      <c r="F50" s="31"/>
      <c r="G50" s="31">
        <v>0</v>
      </c>
      <c r="H50" s="31"/>
      <c r="I50" s="31">
        <v>0</v>
      </c>
      <c r="J50" s="19"/>
      <c r="K50" s="32" t="s">
        <v>216</v>
      </c>
      <c r="L50" s="19"/>
      <c r="M50" s="20">
        <v>0</v>
      </c>
      <c r="N50" s="19"/>
      <c r="O50" s="20">
        <v>0</v>
      </c>
      <c r="P50" s="19"/>
      <c r="Q50" s="20">
        <v>-305659905</v>
      </c>
      <c r="R50" s="19"/>
      <c r="S50" s="31">
        <v>-305659905</v>
      </c>
      <c r="T50" s="19"/>
      <c r="U50" s="32" t="s">
        <v>283</v>
      </c>
    </row>
    <row r="51" spans="1:21" ht="21">
      <c r="A51" s="46" t="s">
        <v>145</v>
      </c>
      <c r="B51" s="19"/>
      <c r="C51" s="31">
        <v>0</v>
      </c>
      <c r="D51" s="31"/>
      <c r="E51" s="31">
        <v>0</v>
      </c>
      <c r="F51" s="31"/>
      <c r="G51" s="31">
        <v>0</v>
      </c>
      <c r="H51" s="31"/>
      <c r="I51" s="31">
        <v>0</v>
      </c>
      <c r="J51" s="19"/>
      <c r="K51" s="32" t="s">
        <v>216</v>
      </c>
      <c r="L51" s="19"/>
      <c r="M51" s="20">
        <v>0</v>
      </c>
      <c r="N51" s="19"/>
      <c r="O51" s="20">
        <v>0</v>
      </c>
      <c r="P51" s="19"/>
      <c r="Q51" s="20">
        <v>13053469581</v>
      </c>
      <c r="R51" s="19"/>
      <c r="S51" s="31">
        <v>13053469581</v>
      </c>
      <c r="T51" s="19"/>
      <c r="U51" s="32" t="s">
        <v>372</v>
      </c>
    </row>
    <row r="52" spans="1:21" ht="21">
      <c r="A52" s="46" t="s">
        <v>130</v>
      </c>
      <c r="B52" s="19"/>
      <c r="C52" s="31">
        <v>0</v>
      </c>
      <c r="D52" s="31"/>
      <c r="E52" s="31">
        <v>0</v>
      </c>
      <c r="F52" s="31"/>
      <c r="G52" s="31">
        <v>0</v>
      </c>
      <c r="H52" s="31"/>
      <c r="I52" s="31">
        <v>0</v>
      </c>
      <c r="J52" s="19"/>
      <c r="K52" s="32" t="s">
        <v>216</v>
      </c>
      <c r="L52" s="19"/>
      <c r="M52" s="20">
        <v>0</v>
      </c>
      <c r="N52" s="19"/>
      <c r="O52" s="20">
        <v>0</v>
      </c>
      <c r="P52" s="19"/>
      <c r="Q52" s="20">
        <v>77103126300</v>
      </c>
      <c r="R52" s="19"/>
      <c r="S52" s="31">
        <v>77103126300</v>
      </c>
      <c r="T52" s="19"/>
      <c r="U52" s="32" t="s">
        <v>373</v>
      </c>
    </row>
    <row r="53" spans="1:21" ht="21">
      <c r="A53" s="46" t="s">
        <v>186</v>
      </c>
      <c r="B53" s="19"/>
      <c r="C53" s="31">
        <v>0</v>
      </c>
      <c r="D53" s="31"/>
      <c r="E53" s="31">
        <v>0</v>
      </c>
      <c r="F53" s="31"/>
      <c r="G53" s="31">
        <v>0</v>
      </c>
      <c r="H53" s="31"/>
      <c r="I53" s="31">
        <v>0</v>
      </c>
      <c r="J53" s="19"/>
      <c r="K53" s="32" t="s">
        <v>216</v>
      </c>
      <c r="L53" s="19"/>
      <c r="M53" s="20">
        <v>0</v>
      </c>
      <c r="N53" s="19"/>
      <c r="O53" s="20">
        <v>0</v>
      </c>
      <c r="P53" s="19"/>
      <c r="Q53" s="20">
        <v>1606652</v>
      </c>
      <c r="R53" s="19"/>
      <c r="S53" s="31">
        <v>1606652</v>
      </c>
      <c r="T53" s="19"/>
      <c r="U53" s="32" t="s">
        <v>216</v>
      </c>
    </row>
    <row r="54" spans="1:21" ht="21">
      <c r="A54" s="46" t="s">
        <v>183</v>
      </c>
      <c r="B54" s="19"/>
      <c r="C54" s="31">
        <v>0</v>
      </c>
      <c r="D54" s="31"/>
      <c r="E54" s="31">
        <v>0</v>
      </c>
      <c r="F54" s="31"/>
      <c r="G54" s="31">
        <v>0</v>
      </c>
      <c r="H54" s="31"/>
      <c r="I54" s="31">
        <v>0</v>
      </c>
      <c r="J54" s="19"/>
      <c r="K54" s="32" t="s">
        <v>216</v>
      </c>
      <c r="L54" s="19"/>
      <c r="M54" s="20">
        <v>23397436</v>
      </c>
      <c r="N54" s="19"/>
      <c r="O54" s="20">
        <v>0</v>
      </c>
      <c r="P54" s="19"/>
      <c r="Q54" s="20">
        <v>1294129942</v>
      </c>
      <c r="R54" s="19"/>
      <c r="S54" s="31">
        <v>1317527378</v>
      </c>
      <c r="T54" s="19"/>
      <c r="U54" s="32" t="s">
        <v>289</v>
      </c>
    </row>
    <row r="55" spans="1:21" ht="21">
      <c r="A55" s="46" t="s">
        <v>244</v>
      </c>
      <c r="B55" s="19"/>
      <c r="C55" s="31">
        <v>0</v>
      </c>
      <c r="D55" s="31"/>
      <c r="E55" s="31">
        <v>0</v>
      </c>
      <c r="F55" s="31"/>
      <c r="G55" s="31">
        <v>0</v>
      </c>
      <c r="H55" s="31"/>
      <c r="I55" s="31">
        <v>0</v>
      </c>
      <c r="J55" s="19"/>
      <c r="K55" s="32" t="s">
        <v>216</v>
      </c>
      <c r="L55" s="19"/>
      <c r="M55" s="20">
        <v>0</v>
      </c>
      <c r="N55" s="19"/>
      <c r="O55" s="20">
        <v>0</v>
      </c>
      <c r="P55" s="19"/>
      <c r="Q55" s="20">
        <v>-990046215</v>
      </c>
      <c r="R55" s="19"/>
      <c r="S55" s="31">
        <v>-990046215</v>
      </c>
      <c r="T55" s="19"/>
      <c r="U55" s="32" t="s">
        <v>295</v>
      </c>
    </row>
    <row r="56" spans="1:21" ht="21">
      <c r="A56" s="46" t="s">
        <v>280</v>
      </c>
      <c r="B56" s="19"/>
      <c r="C56" s="31">
        <v>0</v>
      </c>
      <c r="D56" s="31"/>
      <c r="E56" s="31">
        <v>0</v>
      </c>
      <c r="F56" s="31"/>
      <c r="G56" s="31">
        <v>0</v>
      </c>
      <c r="H56" s="31"/>
      <c r="I56" s="31">
        <v>0</v>
      </c>
      <c r="J56" s="19"/>
      <c r="K56" s="32" t="s">
        <v>216</v>
      </c>
      <c r="L56" s="19"/>
      <c r="M56" s="20">
        <v>0</v>
      </c>
      <c r="N56" s="19"/>
      <c r="O56" s="20">
        <v>0</v>
      </c>
      <c r="P56" s="19"/>
      <c r="Q56" s="20">
        <v>259632670</v>
      </c>
      <c r="R56" s="19"/>
      <c r="S56" s="31">
        <v>259632670</v>
      </c>
      <c r="T56" s="19"/>
      <c r="U56" s="32" t="s">
        <v>239</v>
      </c>
    </row>
    <row r="57" spans="1:21" ht="21">
      <c r="A57" s="46" t="s">
        <v>204</v>
      </c>
      <c r="B57" s="19"/>
      <c r="C57" s="31">
        <v>0</v>
      </c>
      <c r="D57" s="31"/>
      <c r="E57" s="31">
        <v>0</v>
      </c>
      <c r="F57" s="31"/>
      <c r="G57" s="31">
        <v>0</v>
      </c>
      <c r="H57" s="31"/>
      <c r="I57" s="31">
        <v>0</v>
      </c>
      <c r="J57" s="19"/>
      <c r="K57" s="32" t="s">
        <v>216</v>
      </c>
      <c r="L57" s="19"/>
      <c r="M57" s="20">
        <v>0</v>
      </c>
      <c r="N57" s="19"/>
      <c r="O57" s="20">
        <v>0</v>
      </c>
      <c r="P57" s="19"/>
      <c r="Q57" s="20">
        <v>390386240</v>
      </c>
      <c r="R57" s="19"/>
      <c r="S57" s="31">
        <v>390386240</v>
      </c>
      <c r="T57" s="19"/>
      <c r="U57" s="32" t="s">
        <v>279</v>
      </c>
    </row>
    <row r="58" spans="1:21" ht="21">
      <c r="A58" s="46" t="s">
        <v>178</v>
      </c>
      <c r="B58" s="19"/>
      <c r="C58" s="31">
        <v>0</v>
      </c>
      <c r="D58" s="31"/>
      <c r="E58" s="31">
        <v>0</v>
      </c>
      <c r="F58" s="31"/>
      <c r="G58" s="31">
        <v>0</v>
      </c>
      <c r="H58" s="31"/>
      <c r="I58" s="31">
        <v>0</v>
      </c>
      <c r="J58" s="19"/>
      <c r="K58" s="32" t="s">
        <v>216</v>
      </c>
      <c r="L58" s="19"/>
      <c r="M58" s="20">
        <v>0</v>
      </c>
      <c r="N58" s="19"/>
      <c r="O58" s="20">
        <v>0</v>
      </c>
      <c r="P58" s="19"/>
      <c r="Q58" s="20">
        <v>-1329433398</v>
      </c>
      <c r="R58" s="19"/>
      <c r="S58" s="31">
        <v>-1329433398</v>
      </c>
      <c r="T58" s="19"/>
      <c r="U58" s="32" t="s">
        <v>374</v>
      </c>
    </row>
    <row r="59" spans="1:21" ht="21">
      <c r="A59" s="46" t="s">
        <v>170</v>
      </c>
      <c r="B59" s="19"/>
      <c r="C59" s="31">
        <v>0</v>
      </c>
      <c r="D59" s="31"/>
      <c r="E59" s="31">
        <v>0</v>
      </c>
      <c r="F59" s="31"/>
      <c r="G59" s="31">
        <v>0</v>
      </c>
      <c r="H59" s="31"/>
      <c r="I59" s="31">
        <v>0</v>
      </c>
      <c r="J59" s="19"/>
      <c r="K59" s="32" t="s">
        <v>216</v>
      </c>
      <c r="L59" s="19"/>
      <c r="M59" s="20">
        <v>0</v>
      </c>
      <c r="N59" s="19"/>
      <c r="O59" s="20">
        <v>0</v>
      </c>
      <c r="P59" s="19"/>
      <c r="Q59" s="20">
        <v>7751730303</v>
      </c>
      <c r="R59" s="19"/>
      <c r="S59" s="31">
        <v>7751730303</v>
      </c>
      <c r="T59" s="19"/>
      <c r="U59" s="32" t="s">
        <v>375</v>
      </c>
    </row>
    <row r="60" spans="1:21" ht="21">
      <c r="A60" s="46" t="s">
        <v>205</v>
      </c>
      <c r="B60" s="19"/>
      <c r="C60" s="31">
        <v>0</v>
      </c>
      <c r="D60" s="31"/>
      <c r="E60" s="31">
        <v>0</v>
      </c>
      <c r="F60" s="31"/>
      <c r="G60" s="31">
        <v>0</v>
      </c>
      <c r="H60" s="31"/>
      <c r="I60" s="31">
        <v>0</v>
      </c>
      <c r="J60" s="19"/>
      <c r="K60" s="32" t="s">
        <v>216</v>
      </c>
      <c r="L60" s="19"/>
      <c r="M60" s="20">
        <v>0</v>
      </c>
      <c r="N60" s="19"/>
      <c r="O60" s="20">
        <v>0</v>
      </c>
      <c r="P60" s="19"/>
      <c r="Q60" s="20">
        <v>-808691217</v>
      </c>
      <c r="R60" s="19"/>
      <c r="S60" s="31">
        <v>-808691217</v>
      </c>
      <c r="T60" s="19"/>
      <c r="U60" s="32" t="s">
        <v>252</v>
      </c>
    </row>
    <row r="61" spans="1:21" ht="21">
      <c r="A61" s="46" t="s">
        <v>168</v>
      </c>
      <c r="B61" s="19"/>
      <c r="C61" s="31">
        <v>0</v>
      </c>
      <c r="D61" s="31"/>
      <c r="E61" s="31">
        <v>0</v>
      </c>
      <c r="F61" s="31"/>
      <c r="G61" s="31">
        <v>0</v>
      </c>
      <c r="H61" s="31"/>
      <c r="I61" s="31">
        <v>0</v>
      </c>
      <c r="J61" s="19"/>
      <c r="K61" s="32" t="s">
        <v>216</v>
      </c>
      <c r="L61" s="19"/>
      <c r="M61" s="20">
        <v>0</v>
      </c>
      <c r="N61" s="19"/>
      <c r="O61" s="20">
        <v>0</v>
      </c>
      <c r="P61" s="19"/>
      <c r="Q61" s="20">
        <v>4906564</v>
      </c>
      <c r="R61" s="19"/>
      <c r="S61" s="31">
        <v>4906564</v>
      </c>
      <c r="T61" s="19"/>
      <c r="U61" s="32" t="s">
        <v>216</v>
      </c>
    </row>
    <row r="62" spans="1:21" ht="21">
      <c r="A62" s="46" t="s">
        <v>330</v>
      </c>
      <c r="B62" s="19"/>
      <c r="C62" s="31">
        <v>0</v>
      </c>
      <c r="D62" s="31"/>
      <c r="E62" s="31">
        <v>0</v>
      </c>
      <c r="F62" s="31"/>
      <c r="G62" s="31">
        <v>0</v>
      </c>
      <c r="H62" s="31"/>
      <c r="I62" s="31">
        <v>0</v>
      </c>
      <c r="J62" s="19"/>
      <c r="K62" s="32" t="s">
        <v>216</v>
      </c>
      <c r="L62" s="19"/>
      <c r="M62" s="20">
        <v>0</v>
      </c>
      <c r="N62" s="19"/>
      <c r="O62" s="20">
        <v>0</v>
      </c>
      <c r="P62" s="19"/>
      <c r="Q62" s="20">
        <v>295035429</v>
      </c>
      <c r="R62" s="19"/>
      <c r="S62" s="31">
        <v>295035429</v>
      </c>
      <c r="T62" s="19"/>
      <c r="U62" s="32" t="s">
        <v>293</v>
      </c>
    </row>
    <row r="63" spans="1:21" ht="21">
      <c r="A63" s="46" t="s">
        <v>331</v>
      </c>
      <c r="B63" s="19"/>
      <c r="C63" s="31">
        <v>0</v>
      </c>
      <c r="D63" s="31"/>
      <c r="E63" s="31">
        <v>0</v>
      </c>
      <c r="F63" s="31"/>
      <c r="G63" s="31">
        <v>0</v>
      </c>
      <c r="H63" s="31"/>
      <c r="I63" s="31">
        <v>0</v>
      </c>
      <c r="J63" s="19"/>
      <c r="K63" s="32" t="s">
        <v>216</v>
      </c>
      <c r="L63" s="19"/>
      <c r="M63" s="20">
        <v>0</v>
      </c>
      <c r="N63" s="19"/>
      <c r="O63" s="20">
        <v>0</v>
      </c>
      <c r="P63" s="19"/>
      <c r="Q63" s="20">
        <v>-770169311</v>
      </c>
      <c r="R63" s="19"/>
      <c r="S63" s="31">
        <v>-770169311</v>
      </c>
      <c r="T63" s="19"/>
      <c r="U63" s="32" t="s">
        <v>294</v>
      </c>
    </row>
    <row r="64" spans="1:21" ht="21">
      <c r="A64" s="46" t="s">
        <v>169</v>
      </c>
      <c r="B64" s="19"/>
      <c r="C64" s="31">
        <v>0</v>
      </c>
      <c r="D64" s="31"/>
      <c r="E64" s="31">
        <v>0</v>
      </c>
      <c r="F64" s="31"/>
      <c r="G64" s="31">
        <v>0</v>
      </c>
      <c r="H64" s="31"/>
      <c r="I64" s="31">
        <v>0</v>
      </c>
      <c r="J64" s="19"/>
      <c r="K64" s="32" t="s">
        <v>216</v>
      </c>
      <c r="L64" s="19"/>
      <c r="M64" s="20">
        <v>0</v>
      </c>
      <c r="N64" s="19"/>
      <c r="O64" s="20">
        <v>0</v>
      </c>
      <c r="P64" s="19"/>
      <c r="Q64" s="20">
        <v>3133542385</v>
      </c>
      <c r="R64" s="19"/>
      <c r="S64" s="31">
        <v>3133542385</v>
      </c>
      <c r="T64" s="19"/>
      <c r="U64" s="32" t="s">
        <v>376</v>
      </c>
    </row>
    <row r="65" spans="1:21" ht="21">
      <c r="A65" s="46" t="s">
        <v>185</v>
      </c>
      <c r="B65" s="19"/>
      <c r="C65" s="31">
        <v>0</v>
      </c>
      <c r="D65" s="31"/>
      <c r="E65" s="31">
        <v>0</v>
      </c>
      <c r="F65" s="31"/>
      <c r="G65" s="31">
        <v>0</v>
      </c>
      <c r="H65" s="31"/>
      <c r="I65" s="31">
        <v>0</v>
      </c>
      <c r="J65" s="19"/>
      <c r="K65" s="32" t="s">
        <v>216</v>
      </c>
      <c r="L65" s="19"/>
      <c r="M65" s="20">
        <v>0</v>
      </c>
      <c r="N65" s="19"/>
      <c r="O65" s="20">
        <v>0</v>
      </c>
      <c r="P65" s="19"/>
      <c r="Q65" s="20">
        <v>18857505122</v>
      </c>
      <c r="R65" s="19"/>
      <c r="S65" s="31">
        <v>18857505122</v>
      </c>
      <c r="T65" s="19"/>
      <c r="U65" s="32" t="s">
        <v>377</v>
      </c>
    </row>
    <row r="66" spans="1:21" ht="21">
      <c r="A66" s="46" t="s">
        <v>171</v>
      </c>
      <c r="B66" s="19"/>
      <c r="C66" s="31">
        <v>0</v>
      </c>
      <c r="D66" s="31"/>
      <c r="E66" s="31">
        <v>0</v>
      </c>
      <c r="F66" s="31"/>
      <c r="G66" s="31">
        <v>0</v>
      </c>
      <c r="H66" s="31"/>
      <c r="I66" s="31">
        <v>0</v>
      </c>
      <c r="J66" s="19"/>
      <c r="K66" s="32" t="s">
        <v>216</v>
      </c>
      <c r="L66" s="19"/>
      <c r="M66" s="20">
        <v>0</v>
      </c>
      <c r="N66" s="19"/>
      <c r="O66" s="20">
        <v>0</v>
      </c>
      <c r="P66" s="19"/>
      <c r="Q66" s="20">
        <v>8472144388</v>
      </c>
      <c r="R66" s="19"/>
      <c r="S66" s="31">
        <v>8472144388</v>
      </c>
      <c r="T66" s="19"/>
      <c r="U66" s="32" t="s">
        <v>378</v>
      </c>
    </row>
    <row r="67" spans="1:21" ht="21">
      <c r="A67" s="46" t="s">
        <v>200</v>
      </c>
      <c r="B67" s="19"/>
      <c r="C67" s="31">
        <v>0</v>
      </c>
      <c r="D67" s="31"/>
      <c r="E67" s="31">
        <v>0</v>
      </c>
      <c r="F67" s="31"/>
      <c r="G67" s="31">
        <v>0</v>
      </c>
      <c r="H67" s="31"/>
      <c r="I67" s="31">
        <v>0</v>
      </c>
      <c r="J67" s="19"/>
      <c r="K67" s="32" t="s">
        <v>216</v>
      </c>
      <c r="L67" s="19"/>
      <c r="M67" s="20">
        <v>0</v>
      </c>
      <c r="N67" s="19"/>
      <c r="O67" s="20">
        <v>0</v>
      </c>
      <c r="P67" s="19"/>
      <c r="Q67" s="20">
        <v>99580025</v>
      </c>
      <c r="R67" s="19"/>
      <c r="S67" s="31">
        <v>99580025</v>
      </c>
      <c r="T67" s="19"/>
      <c r="U67" s="32" t="s">
        <v>238</v>
      </c>
    </row>
    <row r="68" spans="1:21" ht="21">
      <c r="A68" s="46" t="s">
        <v>201</v>
      </c>
      <c r="B68" s="19"/>
      <c r="C68" s="31">
        <v>0</v>
      </c>
      <c r="D68" s="31"/>
      <c r="E68" s="31">
        <v>0</v>
      </c>
      <c r="F68" s="31"/>
      <c r="G68" s="31">
        <v>0</v>
      </c>
      <c r="H68" s="31"/>
      <c r="I68" s="31">
        <v>0</v>
      </c>
      <c r="J68" s="19"/>
      <c r="K68" s="32" t="s">
        <v>216</v>
      </c>
      <c r="L68" s="19"/>
      <c r="M68" s="20">
        <v>0</v>
      </c>
      <c r="N68" s="19"/>
      <c r="O68" s="20">
        <v>0</v>
      </c>
      <c r="P68" s="19"/>
      <c r="Q68" s="20">
        <v>8408556647</v>
      </c>
      <c r="R68" s="19"/>
      <c r="S68" s="31">
        <v>8408556647</v>
      </c>
      <c r="T68" s="19"/>
      <c r="U68" s="32" t="s">
        <v>379</v>
      </c>
    </row>
    <row r="69" spans="1:21" ht="21">
      <c r="A69" s="46" t="s">
        <v>261</v>
      </c>
      <c r="B69" s="19"/>
      <c r="C69" s="31">
        <v>0</v>
      </c>
      <c r="D69" s="31"/>
      <c r="E69" s="31">
        <v>0</v>
      </c>
      <c r="F69" s="31"/>
      <c r="G69" s="31">
        <v>0</v>
      </c>
      <c r="H69" s="31"/>
      <c r="I69" s="31">
        <v>0</v>
      </c>
      <c r="J69" s="19"/>
      <c r="K69" s="32" t="s">
        <v>216</v>
      </c>
      <c r="L69" s="19"/>
      <c r="M69" s="20">
        <v>0</v>
      </c>
      <c r="N69" s="19"/>
      <c r="O69" s="20">
        <v>0</v>
      </c>
      <c r="P69" s="19"/>
      <c r="Q69" s="20">
        <v>-83787692</v>
      </c>
      <c r="R69" s="19"/>
      <c r="S69" s="31">
        <v>-83787692</v>
      </c>
      <c r="T69" s="19"/>
      <c r="U69" s="32" t="s">
        <v>284</v>
      </c>
    </row>
    <row r="70" spans="1:21" ht="21">
      <c r="A70" s="46" t="s">
        <v>212</v>
      </c>
      <c r="B70" s="19"/>
      <c r="C70" s="31">
        <v>0</v>
      </c>
      <c r="D70" s="31"/>
      <c r="E70" s="31">
        <v>0</v>
      </c>
      <c r="F70" s="31"/>
      <c r="G70" s="31">
        <v>0</v>
      </c>
      <c r="H70" s="31"/>
      <c r="I70" s="31">
        <v>0</v>
      </c>
      <c r="J70" s="19"/>
      <c r="K70" s="32" t="s">
        <v>216</v>
      </c>
      <c r="L70" s="19"/>
      <c r="M70" s="20">
        <v>0</v>
      </c>
      <c r="N70" s="19"/>
      <c r="O70" s="20">
        <v>0</v>
      </c>
      <c r="P70" s="19"/>
      <c r="Q70" s="20">
        <v>-133738036</v>
      </c>
      <c r="R70" s="19"/>
      <c r="S70" s="31">
        <v>-133738036</v>
      </c>
      <c r="T70" s="19"/>
      <c r="U70" s="32" t="s">
        <v>237</v>
      </c>
    </row>
    <row r="71" spans="1:21" ht="21">
      <c r="A71" s="46" t="s">
        <v>147</v>
      </c>
      <c r="B71" s="19"/>
      <c r="C71" s="31">
        <v>0</v>
      </c>
      <c r="D71" s="31"/>
      <c r="E71" s="31">
        <v>0</v>
      </c>
      <c r="F71" s="31"/>
      <c r="G71" s="31">
        <v>0</v>
      </c>
      <c r="H71" s="31"/>
      <c r="I71" s="31">
        <v>0</v>
      </c>
      <c r="J71" s="19"/>
      <c r="K71" s="32" t="s">
        <v>216</v>
      </c>
      <c r="L71" s="19"/>
      <c r="M71" s="20">
        <v>0</v>
      </c>
      <c r="N71" s="19"/>
      <c r="O71" s="20">
        <v>0</v>
      </c>
      <c r="P71" s="19"/>
      <c r="Q71" s="20">
        <v>8533699646</v>
      </c>
      <c r="R71" s="19"/>
      <c r="S71" s="31">
        <v>8533699646</v>
      </c>
      <c r="T71" s="19"/>
      <c r="U71" s="32" t="s">
        <v>290</v>
      </c>
    </row>
    <row r="72" spans="1:21" ht="21">
      <c r="A72" s="46" t="s">
        <v>179</v>
      </c>
      <c r="B72" s="19"/>
      <c r="C72" s="31">
        <v>0</v>
      </c>
      <c r="D72" s="31"/>
      <c r="E72" s="31">
        <v>0</v>
      </c>
      <c r="F72" s="31"/>
      <c r="G72" s="31">
        <v>0</v>
      </c>
      <c r="H72" s="31"/>
      <c r="I72" s="31">
        <v>0</v>
      </c>
      <c r="J72" s="19"/>
      <c r="K72" s="32" t="s">
        <v>216</v>
      </c>
      <c r="L72" s="19"/>
      <c r="M72" s="20">
        <v>540000000</v>
      </c>
      <c r="N72" s="19"/>
      <c r="O72" s="20">
        <v>0</v>
      </c>
      <c r="P72" s="19"/>
      <c r="Q72" s="20">
        <v>4403807836</v>
      </c>
      <c r="R72" s="19"/>
      <c r="S72" s="31">
        <v>4943807836</v>
      </c>
      <c r="T72" s="19"/>
      <c r="U72" s="32" t="s">
        <v>287</v>
      </c>
    </row>
    <row r="73" spans="1:21" ht="21">
      <c r="A73" s="46" t="s">
        <v>180</v>
      </c>
      <c r="B73" s="19"/>
      <c r="C73" s="31">
        <v>0</v>
      </c>
      <c r="D73" s="31"/>
      <c r="E73" s="31">
        <v>0</v>
      </c>
      <c r="F73" s="31"/>
      <c r="G73" s="31">
        <v>0</v>
      </c>
      <c r="H73" s="31"/>
      <c r="I73" s="31">
        <v>0</v>
      </c>
      <c r="J73" s="19"/>
      <c r="K73" s="32" t="s">
        <v>216</v>
      </c>
      <c r="L73" s="19"/>
      <c r="M73" s="20">
        <v>939000000</v>
      </c>
      <c r="N73" s="19"/>
      <c r="O73" s="20">
        <v>0</v>
      </c>
      <c r="P73" s="19"/>
      <c r="Q73" s="20">
        <v>9225552703</v>
      </c>
      <c r="R73" s="19"/>
      <c r="S73" s="31">
        <v>10164552703</v>
      </c>
      <c r="T73" s="19"/>
      <c r="U73" s="32" t="s">
        <v>380</v>
      </c>
    </row>
    <row r="74" spans="1:21" ht="21">
      <c r="A74" s="46" t="s">
        <v>213</v>
      </c>
      <c r="B74" s="19"/>
      <c r="C74" s="31">
        <v>0</v>
      </c>
      <c r="D74" s="31"/>
      <c r="E74" s="31">
        <v>0</v>
      </c>
      <c r="F74" s="31"/>
      <c r="G74" s="31">
        <v>0</v>
      </c>
      <c r="H74" s="31"/>
      <c r="I74" s="31">
        <v>0</v>
      </c>
      <c r="J74" s="19"/>
      <c r="K74" s="32" t="s">
        <v>216</v>
      </c>
      <c r="L74" s="19"/>
      <c r="M74" s="20">
        <v>0</v>
      </c>
      <c r="N74" s="19"/>
      <c r="O74" s="20">
        <v>0</v>
      </c>
      <c r="P74" s="19"/>
      <c r="Q74" s="20">
        <v>-435390070</v>
      </c>
      <c r="R74" s="19"/>
      <c r="S74" s="31">
        <v>-435390070</v>
      </c>
      <c r="T74" s="19"/>
      <c r="U74" s="32" t="s">
        <v>288</v>
      </c>
    </row>
    <row r="75" spans="1:21" ht="21">
      <c r="A75" s="46" t="s">
        <v>146</v>
      </c>
      <c r="B75" s="19"/>
      <c r="C75" s="31">
        <v>0</v>
      </c>
      <c r="D75" s="31"/>
      <c r="E75" s="31">
        <v>0</v>
      </c>
      <c r="F75" s="31"/>
      <c r="G75" s="31">
        <v>0</v>
      </c>
      <c r="H75" s="31"/>
      <c r="I75" s="31">
        <v>0</v>
      </c>
      <c r="J75" s="19"/>
      <c r="K75" s="32" t="s">
        <v>216</v>
      </c>
      <c r="L75" s="19"/>
      <c r="M75" s="20">
        <v>0</v>
      </c>
      <c r="N75" s="19"/>
      <c r="O75" s="20">
        <v>0</v>
      </c>
      <c r="P75" s="19"/>
      <c r="Q75" s="20">
        <v>6528961028</v>
      </c>
      <c r="R75" s="19"/>
      <c r="S75" s="31">
        <v>6528961028</v>
      </c>
      <c r="T75" s="19"/>
      <c r="U75" s="32" t="s">
        <v>381</v>
      </c>
    </row>
    <row r="76" spans="1:21" ht="21">
      <c r="A76" s="46" t="s">
        <v>143</v>
      </c>
      <c r="B76" s="19"/>
      <c r="C76" s="31">
        <v>0</v>
      </c>
      <c r="D76" s="31"/>
      <c r="E76" s="31">
        <v>0</v>
      </c>
      <c r="F76" s="31"/>
      <c r="G76" s="31">
        <v>0</v>
      </c>
      <c r="H76" s="31"/>
      <c r="I76" s="31">
        <v>0</v>
      </c>
      <c r="J76" s="19"/>
      <c r="K76" s="32" t="s">
        <v>216</v>
      </c>
      <c r="L76" s="19"/>
      <c r="M76" s="20">
        <v>0</v>
      </c>
      <c r="N76" s="19"/>
      <c r="O76" s="20">
        <v>0</v>
      </c>
      <c r="P76" s="19"/>
      <c r="Q76" s="20">
        <v>9720161034</v>
      </c>
      <c r="R76" s="19"/>
      <c r="S76" s="31">
        <v>9720161034</v>
      </c>
      <c r="T76" s="19"/>
      <c r="U76" s="32" t="s">
        <v>382</v>
      </c>
    </row>
    <row r="77" spans="1:21" ht="21">
      <c r="A77" s="46" t="s">
        <v>188</v>
      </c>
      <c r="B77" s="19"/>
      <c r="C77" s="31">
        <v>0</v>
      </c>
      <c r="D77" s="31"/>
      <c r="E77" s="31">
        <v>2419772</v>
      </c>
      <c r="F77" s="31"/>
      <c r="G77" s="31">
        <v>0</v>
      </c>
      <c r="H77" s="31"/>
      <c r="I77" s="31">
        <v>2419772</v>
      </c>
      <c r="J77" s="19"/>
      <c r="K77" s="32" t="s">
        <v>284</v>
      </c>
      <c r="L77" s="19"/>
      <c r="M77" s="20">
        <v>1148346</v>
      </c>
      <c r="N77" s="19"/>
      <c r="O77" s="20">
        <v>62764519</v>
      </c>
      <c r="P77" s="19"/>
      <c r="Q77" s="20">
        <v>0</v>
      </c>
      <c r="R77" s="19"/>
      <c r="S77" s="31">
        <v>63912865</v>
      </c>
      <c r="T77" s="19"/>
      <c r="U77" s="32" t="s">
        <v>233</v>
      </c>
    </row>
    <row r="78" spans="1:21" ht="21.75" thickBot="1">
      <c r="A78" s="3" t="s">
        <v>106</v>
      </c>
      <c r="C78" s="23">
        <f>SUM(C9:C77)</f>
        <v>0</v>
      </c>
      <c r="E78" s="23">
        <f>SUM(E9:E77)</f>
        <v>5647934787</v>
      </c>
      <c r="G78" s="23">
        <f>SUM(G9:G77)</f>
        <v>-30657915123</v>
      </c>
      <c r="I78" s="23">
        <f>SUM(I9:I77)</f>
        <v>-25009980336</v>
      </c>
      <c r="K78" s="8">
        <f>SUM(K26:K77)</f>
        <v>0</v>
      </c>
      <c r="M78" s="7">
        <f>SUM(M9:M77)</f>
        <v>1727376941</v>
      </c>
      <c r="O78" s="7">
        <f>SUM(O9:O77)</f>
        <v>-10330958576</v>
      </c>
      <c r="Q78" s="7">
        <f>SUM(Q9:Q77)</f>
        <v>340152487701</v>
      </c>
      <c r="S78" s="23">
        <f>SUM(S9:S77)</f>
        <v>331548906066</v>
      </c>
      <c r="U78" s="8">
        <f>SUM(U26:U77)</f>
        <v>0</v>
      </c>
    </row>
    <row r="79" spans="1:21" ht="19.5" thickTop="1"/>
  </sheetData>
  <sortState ref="A9:U46">
    <sortCondition descending="1" ref="S9:S46"/>
  </sortState>
  <mergeCells count="17">
    <mergeCell ref="G8"/>
    <mergeCell ref="I8"/>
    <mergeCell ref="A5:S5"/>
    <mergeCell ref="A2:U2"/>
    <mergeCell ref="S8"/>
    <mergeCell ref="U8"/>
    <mergeCell ref="M7:U7"/>
    <mergeCell ref="A4:U4"/>
    <mergeCell ref="A3:U3"/>
    <mergeCell ref="K8"/>
    <mergeCell ref="C7:K7"/>
    <mergeCell ref="M8"/>
    <mergeCell ref="O8"/>
    <mergeCell ref="Q8"/>
    <mergeCell ref="A7:A8"/>
    <mergeCell ref="C8"/>
    <mergeCell ref="E8"/>
  </mergeCells>
  <pageMargins left="0.7" right="0.7" top="0.75" bottom="0.75" header="0.3" footer="0.3"/>
  <pageSetup scale="3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2"/>
  <sheetViews>
    <sheetView rightToLeft="1" view="pageBreakPreview" zoomScaleNormal="100" zoomScaleSheetLayoutView="100" workbookViewId="0">
      <selection activeCell="C26" sqref="C26"/>
    </sheetView>
  </sheetViews>
  <sheetFormatPr defaultRowHeight="18.75"/>
  <cols>
    <col min="1" max="1" width="30.5703125" style="2" bestFit="1" customWidth="1"/>
    <col min="2" max="2" width="1" style="2" customWidth="1"/>
    <col min="3" max="3" width="21.28515625" style="2" bestFit="1" customWidth="1"/>
    <col min="4" max="4" width="1" style="2" customWidth="1"/>
    <col min="5" max="5" width="22.85546875" style="2" bestFit="1" customWidth="1"/>
    <col min="6" max="6" width="1" style="2" customWidth="1"/>
    <col min="7" max="7" width="17.85546875" style="2" bestFit="1" customWidth="1"/>
    <col min="8" max="8" width="1" style="2" customWidth="1"/>
    <col min="9" max="9" width="19.140625" style="2" bestFit="1" customWidth="1"/>
    <col min="10" max="10" width="1" style="2" customWidth="1"/>
    <col min="11" max="11" width="21.28515625" style="2" bestFit="1" customWidth="1"/>
    <col min="12" max="12" width="1" style="2" customWidth="1"/>
    <col min="13" max="13" width="22.85546875" style="21" bestFit="1" customWidth="1"/>
    <col min="14" max="14" width="1" style="2" customWidth="1"/>
    <col min="15" max="15" width="18" style="2" bestFit="1" customWidth="1"/>
    <col min="16" max="16" width="1" style="2" customWidth="1"/>
    <col min="17" max="17" width="19.140625" style="2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30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spans="1:17" ht="30">
      <c r="A3" s="50" t="s">
        <v>81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</row>
    <row r="4" spans="1:17" ht="30">
      <c r="A4" s="50" t="str">
        <f>سهام!A4</f>
        <v>برای ماه منتهی به 1399/08/30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</row>
    <row r="5" spans="1:17" s="18" customFormat="1" ht="25.5">
      <c r="A5" s="55" t="s">
        <v>126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</row>
    <row r="7" spans="1:17" ht="30.75" thickBot="1">
      <c r="A7" s="54" t="s">
        <v>85</v>
      </c>
      <c r="C7" s="57" t="s">
        <v>83</v>
      </c>
      <c r="D7" s="57" t="s">
        <v>83</v>
      </c>
      <c r="E7" s="57" t="s">
        <v>83</v>
      </c>
      <c r="F7" s="57" t="s">
        <v>83</v>
      </c>
      <c r="G7" s="57" t="s">
        <v>83</v>
      </c>
      <c r="H7" s="57" t="s">
        <v>83</v>
      </c>
      <c r="I7" s="57" t="s">
        <v>83</v>
      </c>
      <c r="K7" s="57" t="s">
        <v>84</v>
      </c>
      <c r="L7" s="57" t="s">
        <v>84</v>
      </c>
      <c r="M7" s="57" t="s">
        <v>84</v>
      </c>
      <c r="N7" s="57" t="s">
        <v>84</v>
      </c>
      <c r="O7" s="57" t="s">
        <v>84</v>
      </c>
      <c r="P7" s="57" t="s">
        <v>84</v>
      </c>
      <c r="Q7" s="57" t="s">
        <v>84</v>
      </c>
    </row>
    <row r="8" spans="1:17" ht="30.75" thickBot="1">
      <c r="A8" s="57" t="s">
        <v>85</v>
      </c>
      <c r="C8" s="56" t="s">
        <v>105</v>
      </c>
      <c r="D8" s="12"/>
      <c r="E8" s="56" t="s">
        <v>102</v>
      </c>
      <c r="F8" s="12"/>
      <c r="G8" s="56" t="s">
        <v>103</v>
      </c>
      <c r="H8" s="12"/>
      <c r="I8" s="56" t="s">
        <v>106</v>
      </c>
      <c r="K8" s="56" t="s">
        <v>105</v>
      </c>
      <c r="L8" s="12"/>
      <c r="M8" s="63" t="s">
        <v>102</v>
      </c>
      <c r="N8" s="12"/>
      <c r="O8" s="56" t="s">
        <v>103</v>
      </c>
      <c r="P8" s="12"/>
      <c r="Q8" s="56" t="s">
        <v>106</v>
      </c>
    </row>
    <row r="9" spans="1:17">
      <c r="A9" s="2" t="s">
        <v>315</v>
      </c>
      <c r="C9" s="43">
        <v>0</v>
      </c>
      <c r="E9" s="43">
        <v>0</v>
      </c>
      <c r="G9" s="43">
        <v>317487984</v>
      </c>
      <c r="I9" s="43">
        <v>317487984</v>
      </c>
      <c r="K9" s="43">
        <v>0</v>
      </c>
      <c r="M9" s="43">
        <v>0</v>
      </c>
      <c r="O9" s="43">
        <v>317487984</v>
      </c>
      <c r="Q9" s="43">
        <v>317487984</v>
      </c>
    </row>
    <row r="10" spans="1:17">
      <c r="A10" s="19" t="s">
        <v>306</v>
      </c>
      <c r="B10" s="19"/>
      <c r="C10" s="31">
        <v>0</v>
      </c>
      <c r="D10" s="19"/>
      <c r="E10" s="31">
        <v>-146972641</v>
      </c>
      <c r="F10" s="19"/>
      <c r="G10" s="31">
        <v>142887540</v>
      </c>
      <c r="H10" s="19"/>
      <c r="I10" s="31">
        <v>-4085101</v>
      </c>
      <c r="J10" s="19"/>
      <c r="K10" s="31">
        <v>0</v>
      </c>
      <c r="L10" s="19"/>
      <c r="M10" s="31">
        <v>-146972641</v>
      </c>
      <c r="N10" s="19"/>
      <c r="O10" s="31">
        <v>142887540</v>
      </c>
      <c r="P10" s="19"/>
      <c r="Q10" s="31">
        <v>-4085101</v>
      </c>
    </row>
    <row r="11" spans="1:17">
      <c r="A11" s="19" t="s">
        <v>226</v>
      </c>
      <c r="B11" s="19"/>
      <c r="C11" s="31">
        <v>0</v>
      </c>
      <c r="D11" s="19"/>
      <c r="E11" s="31">
        <v>-1765141515</v>
      </c>
      <c r="F11" s="19"/>
      <c r="G11" s="31">
        <v>2530409727</v>
      </c>
      <c r="H11" s="19"/>
      <c r="I11" s="31">
        <v>765268212</v>
      </c>
      <c r="J11" s="19"/>
      <c r="K11" s="31">
        <v>0</v>
      </c>
      <c r="L11" s="19"/>
      <c r="M11" s="31">
        <v>0</v>
      </c>
      <c r="N11" s="19"/>
      <c r="O11" s="31">
        <v>2505149152</v>
      </c>
      <c r="P11" s="19"/>
      <c r="Q11" s="31">
        <v>2505149152</v>
      </c>
    </row>
    <row r="12" spans="1:17">
      <c r="A12" s="19" t="s">
        <v>162</v>
      </c>
      <c r="B12" s="19"/>
      <c r="C12" s="31">
        <v>13443883</v>
      </c>
      <c r="D12" s="19"/>
      <c r="E12" s="31">
        <v>-79098921</v>
      </c>
      <c r="F12" s="19"/>
      <c r="G12" s="31">
        <v>116691581</v>
      </c>
      <c r="H12" s="19"/>
      <c r="I12" s="31">
        <v>51036543</v>
      </c>
      <c r="J12" s="19"/>
      <c r="K12" s="31">
        <v>419822042</v>
      </c>
      <c r="L12" s="19"/>
      <c r="M12" s="31">
        <v>0</v>
      </c>
      <c r="N12" s="19"/>
      <c r="O12" s="31">
        <v>116967521</v>
      </c>
      <c r="P12" s="19"/>
      <c r="Q12" s="31">
        <v>536789563</v>
      </c>
    </row>
    <row r="13" spans="1:17">
      <c r="A13" s="19" t="s">
        <v>229</v>
      </c>
      <c r="B13" s="19"/>
      <c r="C13" s="31">
        <v>0</v>
      </c>
      <c r="D13" s="19"/>
      <c r="E13" s="31">
        <v>0</v>
      </c>
      <c r="F13" s="19"/>
      <c r="G13" s="31">
        <v>137604104</v>
      </c>
      <c r="H13" s="19"/>
      <c r="I13" s="31">
        <v>137604104</v>
      </c>
      <c r="J13" s="19"/>
      <c r="K13" s="31">
        <v>0</v>
      </c>
      <c r="L13" s="19"/>
      <c r="M13" s="31">
        <v>0</v>
      </c>
      <c r="N13" s="19"/>
      <c r="O13" s="31">
        <v>-228655416</v>
      </c>
      <c r="P13" s="19"/>
      <c r="Q13" s="31">
        <v>-228655416</v>
      </c>
    </row>
    <row r="14" spans="1:17">
      <c r="A14" s="19" t="s">
        <v>277</v>
      </c>
      <c r="B14" s="19"/>
      <c r="C14" s="31">
        <v>11315055</v>
      </c>
      <c r="D14" s="19"/>
      <c r="E14" s="31">
        <v>0</v>
      </c>
      <c r="F14" s="19"/>
      <c r="G14" s="31">
        <v>0</v>
      </c>
      <c r="H14" s="19"/>
      <c r="I14" s="31">
        <v>11315055</v>
      </c>
      <c r="J14" s="19"/>
      <c r="K14" s="31">
        <v>13825049</v>
      </c>
      <c r="L14" s="19"/>
      <c r="M14" s="31">
        <v>-289130</v>
      </c>
      <c r="N14" s="19"/>
      <c r="O14" s="31">
        <v>-13091662</v>
      </c>
      <c r="P14" s="19"/>
      <c r="Q14" s="31">
        <v>444257</v>
      </c>
    </row>
    <row r="15" spans="1:17">
      <c r="A15" s="19" t="s">
        <v>223</v>
      </c>
      <c r="B15" s="19"/>
      <c r="C15" s="31">
        <v>0</v>
      </c>
      <c r="D15" s="19"/>
      <c r="E15" s="31">
        <v>2039054</v>
      </c>
      <c r="F15" s="19"/>
      <c r="G15" s="31">
        <v>0</v>
      </c>
      <c r="H15" s="19"/>
      <c r="I15" s="31">
        <v>2039054</v>
      </c>
      <c r="J15" s="19"/>
      <c r="K15" s="31">
        <v>0</v>
      </c>
      <c r="L15" s="19"/>
      <c r="M15" s="31">
        <v>15465078</v>
      </c>
      <c r="N15" s="19"/>
      <c r="O15" s="31">
        <v>56791554</v>
      </c>
      <c r="P15" s="19"/>
      <c r="Q15" s="31">
        <v>72256632</v>
      </c>
    </row>
    <row r="16" spans="1:17">
      <c r="A16" s="19" t="s">
        <v>230</v>
      </c>
      <c r="B16" s="19"/>
      <c r="C16" s="31">
        <v>0</v>
      </c>
      <c r="D16" s="19"/>
      <c r="E16" s="31">
        <v>0</v>
      </c>
      <c r="F16" s="19"/>
      <c r="G16" s="31">
        <v>0</v>
      </c>
      <c r="H16" s="19"/>
      <c r="I16" s="31">
        <v>0</v>
      </c>
      <c r="J16" s="19"/>
      <c r="K16" s="31">
        <v>0</v>
      </c>
      <c r="L16" s="19"/>
      <c r="M16" s="31">
        <v>0</v>
      </c>
      <c r="N16" s="19"/>
      <c r="O16" s="31">
        <v>-3815388</v>
      </c>
      <c r="P16" s="19"/>
      <c r="Q16" s="31">
        <v>-3815388</v>
      </c>
    </row>
    <row r="17" spans="1:17">
      <c r="A17" s="19" t="s">
        <v>250</v>
      </c>
      <c r="B17" s="19"/>
      <c r="C17" s="31">
        <v>0</v>
      </c>
      <c r="D17" s="19"/>
      <c r="E17" s="31">
        <v>0</v>
      </c>
      <c r="F17" s="19"/>
      <c r="G17" s="31">
        <v>0</v>
      </c>
      <c r="H17" s="19"/>
      <c r="I17" s="31">
        <v>0</v>
      </c>
      <c r="J17" s="19"/>
      <c r="K17" s="31">
        <v>0</v>
      </c>
      <c r="L17" s="19"/>
      <c r="M17" s="31">
        <v>0</v>
      </c>
      <c r="N17" s="19"/>
      <c r="O17" s="31">
        <v>4984165</v>
      </c>
      <c r="P17" s="19"/>
      <c r="Q17" s="31">
        <v>4984165</v>
      </c>
    </row>
    <row r="18" spans="1:17">
      <c r="A18" s="19" t="s">
        <v>164</v>
      </c>
      <c r="B18" s="19"/>
      <c r="C18" s="31">
        <v>1667522157</v>
      </c>
      <c r="D18" s="19"/>
      <c r="E18" s="31">
        <v>-195170318</v>
      </c>
      <c r="F18" s="19"/>
      <c r="G18" s="31">
        <v>0</v>
      </c>
      <c r="H18" s="19"/>
      <c r="I18" s="31">
        <v>1472351839</v>
      </c>
      <c r="J18" s="19"/>
      <c r="K18" s="31">
        <v>13686450312</v>
      </c>
      <c r="L18" s="19"/>
      <c r="M18" s="31">
        <v>11060465599</v>
      </c>
      <c r="N18" s="19"/>
      <c r="O18" s="31">
        <v>434754179</v>
      </c>
      <c r="P18" s="19"/>
      <c r="Q18" s="31">
        <v>25181670090</v>
      </c>
    </row>
    <row r="19" spans="1:17">
      <c r="A19" s="19" t="s">
        <v>328</v>
      </c>
      <c r="B19" s="19"/>
      <c r="C19" s="31">
        <v>2387303014</v>
      </c>
      <c r="D19" s="19"/>
      <c r="E19" s="31">
        <v>0</v>
      </c>
      <c r="F19" s="19"/>
      <c r="G19" s="31">
        <v>0</v>
      </c>
      <c r="H19" s="19"/>
      <c r="I19" s="31">
        <v>2387303014</v>
      </c>
      <c r="J19" s="19"/>
      <c r="K19" s="31">
        <v>38702469513</v>
      </c>
      <c r="L19" s="19"/>
      <c r="M19" s="31">
        <v>4212403282</v>
      </c>
      <c r="N19" s="19"/>
      <c r="O19" s="31">
        <v>-5502489955</v>
      </c>
      <c r="P19" s="19"/>
      <c r="Q19" s="31">
        <v>37412382840</v>
      </c>
    </row>
    <row r="20" spans="1:17">
      <c r="A20" s="19" t="s">
        <v>219</v>
      </c>
      <c r="B20" s="19"/>
      <c r="C20" s="31">
        <v>0</v>
      </c>
      <c r="D20" s="19"/>
      <c r="E20" s="31">
        <v>19321649</v>
      </c>
      <c r="F20" s="19"/>
      <c r="G20" s="31">
        <v>0</v>
      </c>
      <c r="H20" s="19"/>
      <c r="I20" s="31">
        <v>19321649</v>
      </c>
      <c r="J20" s="19"/>
      <c r="K20" s="31">
        <v>0</v>
      </c>
      <c r="L20" s="19"/>
      <c r="M20" s="31">
        <v>49238765</v>
      </c>
      <c r="N20" s="19"/>
      <c r="O20" s="31">
        <v>15733803</v>
      </c>
      <c r="P20" s="19"/>
      <c r="Q20" s="31">
        <v>64972568</v>
      </c>
    </row>
    <row r="21" spans="1:17">
      <c r="A21" s="19" t="s">
        <v>231</v>
      </c>
      <c r="B21" s="19"/>
      <c r="C21" s="31">
        <v>0</v>
      </c>
      <c r="D21" s="19"/>
      <c r="E21" s="31">
        <v>65710777</v>
      </c>
      <c r="F21" s="19"/>
      <c r="G21" s="31">
        <v>0</v>
      </c>
      <c r="H21" s="19"/>
      <c r="I21" s="31">
        <v>65710777</v>
      </c>
      <c r="J21" s="19"/>
      <c r="K21" s="31">
        <v>0</v>
      </c>
      <c r="L21" s="19"/>
      <c r="M21" s="31">
        <v>65710777</v>
      </c>
      <c r="N21" s="19"/>
      <c r="O21" s="31">
        <v>-61258988</v>
      </c>
      <c r="P21" s="19"/>
      <c r="Q21" s="31">
        <v>4451789</v>
      </c>
    </row>
    <row r="22" spans="1:17">
      <c r="A22" s="19" t="s">
        <v>165</v>
      </c>
      <c r="B22" s="19"/>
      <c r="C22" s="31">
        <v>0</v>
      </c>
      <c r="D22" s="19"/>
      <c r="E22" s="31">
        <v>0</v>
      </c>
      <c r="F22" s="19"/>
      <c r="G22" s="31">
        <v>0</v>
      </c>
      <c r="H22" s="19"/>
      <c r="I22" s="31">
        <v>0</v>
      </c>
      <c r="J22" s="19"/>
      <c r="K22" s="31">
        <v>255400753</v>
      </c>
      <c r="L22" s="19"/>
      <c r="M22" s="31">
        <v>0</v>
      </c>
      <c r="N22" s="19"/>
      <c r="O22" s="31">
        <v>48607537</v>
      </c>
      <c r="P22" s="19"/>
      <c r="Q22" s="31">
        <v>304008290</v>
      </c>
    </row>
    <row r="23" spans="1:17">
      <c r="A23" s="19" t="s">
        <v>159</v>
      </c>
      <c r="B23" s="19"/>
      <c r="C23" s="31">
        <v>195239</v>
      </c>
      <c r="D23" s="19"/>
      <c r="E23" s="31">
        <v>74702</v>
      </c>
      <c r="F23" s="19"/>
      <c r="G23" s="31">
        <v>0</v>
      </c>
      <c r="H23" s="19"/>
      <c r="I23" s="31">
        <v>269941</v>
      </c>
      <c r="J23" s="19"/>
      <c r="K23" s="31">
        <v>5801792834</v>
      </c>
      <c r="L23" s="19"/>
      <c r="M23" s="31">
        <v>501268</v>
      </c>
      <c r="N23" s="19"/>
      <c r="O23" s="31">
        <v>3527569375</v>
      </c>
      <c r="P23" s="19"/>
      <c r="Q23" s="31">
        <v>9329863477</v>
      </c>
    </row>
    <row r="24" spans="1:17">
      <c r="A24" s="19" t="s">
        <v>222</v>
      </c>
      <c r="B24" s="19"/>
      <c r="C24" s="31">
        <v>0</v>
      </c>
      <c r="D24" s="19"/>
      <c r="E24" s="31">
        <v>0</v>
      </c>
      <c r="F24" s="19"/>
      <c r="G24" s="31">
        <v>0</v>
      </c>
      <c r="H24" s="19"/>
      <c r="I24" s="31">
        <v>0</v>
      </c>
      <c r="J24" s="19"/>
      <c r="K24" s="31">
        <v>0</v>
      </c>
      <c r="L24" s="19"/>
      <c r="M24" s="31">
        <v>0</v>
      </c>
      <c r="N24" s="19"/>
      <c r="O24" s="31">
        <v>1472360598</v>
      </c>
      <c r="P24" s="19"/>
      <c r="Q24" s="31">
        <v>1472360598</v>
      </c>
    </row>
    <row r="25" spans="1:17">
      <c r="A25" s="19" t="s">
        <v>232</v>
      </c>
      <c r="B25" s="19"/>
      <c r="C25" s="31">
        <v>0</v>
      </c>
      <c r="D25" s="19"/>
      <c r="E25" s="31">
        <v>0</v>
      </c>
      <c r="F25" s="19"/>
      <c r="G25" s="31">
        <v>0</v>
      </c>
      <c r="H25" s="19"/>
      <c r="I25" s="31">
        <v>0</v>
      </c>
      <c r="J25" s="19"/>
      <c r="K25" s="31">
        <v>0</v>
      </c>
      <c r="L25" s="19"/>
      <c r="M25" s="31">
        <v>0</v>
      </c>
      <c r="N25" s="19"/>
      <c r="O25" s="31">
        <v>5301372</v>
      </c>
      <c r="P25" s="19"/>
      <c r="Q25" s="31">
        <v>5301372</v>
      </c>
    </row>
    <row r="26" spans="1:17">
      <c r="A26" s="19" t="s">
        <v>270</v>
      </c>
      <c r="B26" s="19"/>
      <c r="C26" s="31">
        <v>30313973</v>
      </c>
      <c r="D26" s="19"/>
      <c r="E26" s="31">
        <v>0</v>
      </c>
      <c r="F26" s="19"/>
      <c r="G26" s="31">
        <v>0</v>
      </c>
      <c r="H26" s="19"/>
      <c r="I26" s="31">
        <v>30313973</v>
      </c>
      <c r="J26" s="19"/>
      <c r="K26" s="31">
        <v>59256987</v>
      </c>
      <c r="L26" s="19"/>
      <c r="M26" s="31">
        <v>-725000</v>
      </c>
      <c r="N26" s="19"/>
      <c r="O26" s="31">
        <v>0</v>
      </c>
      <c r="P26" s="19"/>
      <c r="Q26" s="31">
        <v>58531987</v>
      </c>
    </row>
    <row r="27" spans="1:17">
      <c r="A27" s="19" t="s">
        <v>33</v>
      </c>
      <c r="B27" s="19"/>
      <c r="C27" s="31">
        <v>240022845</v>
      </c>
      <c r="D27" s="19"/>
      <c r="E27" s="31">
        <v>0</v>
      </c>
      <c r="F27" s="19"/>
      <c r="G27" s="31">
        <v>0</v>
      </c>
      <c r="H27" s="19"/>
      <c r="I27" s="31">
        <v>240022845</v>
      </c>
      <c r="J27" s="19"/>
      <c r="K27" s="31">
        <v>1822673136</v>
      </c>
      <c r="L27" s="19"/>
      <c r="M27" s="31">
        <v>0</v>
      </c>
      <c r="N27" s="19"/>
      <c r="O27" s="31">
        <v>0</v>
      </c>
      <c r="P27" s="19"/>
      <c r="Q27" s="31">
        <v>1822673136</v>
      </c>
    </row>
    <row r="28" spans="1:17">
      <c r="A28" s="19" t="s">
        <v>150</v>
      </c>
      <c r="B28" s="19"/>
      <c r="C28" s="31">
        <v>37663405</v>
      </c>
      <c r="D28" s="19"/>
      <c r="E28" s="31">
        <v>-8168616</v>
      </c>
      <c r="F28" s="19"/>
      <c r="G28" s="31">
        <v>0</v>
      </c>
      <c r="H28" s="19"/>
      <c r="I28" s="31">
        <v>29494789</v>
      </c>
      <c r="J28" s="19"/>
      <c r="K28" s="31">
        <v>100644044</v>
      </c>
      <c r="L28" s="19"/>
      <c r="M28" s="31">
        <v>80602729</v>
      </c>
      <c r="N28" s="19"/>
      <c r="O28" s="31">
        <v>0</v>
      </c>
      <c r="P28" s="19"/>
      <c r="Q28" s="31">
        <v>181246773</v>
      </c>
    </row>
    <row r="29" spans="1:17">
      <c r="A29" s="19" t="s">
        <v>273</v>
      </c>
      <c r="B29" s="19"/>
      <c r="C29" s="31">
        <v>0</v>
      </c>
      <c r="D29" s="19"/>
      <c r="E29" s="31">
        <v>14522428</v>
      </c>
      <c r="F29" s="19"/>
      <c r="G29" s="31">
        <v>0</v>
      </c>
      <c r="H29" s="19"/>
      <c r="I29" s="31">
        <v>14522428</v>
      </c>
      <c r="J29" s="19"/>
      <c r="K29" s="31">
        <v>0</v>
      </c>
      <c r="L29" s="19"/>
      <c r="M29" s="31">
        <v>24019256</v>
      </c>
      <c r="N29" s="19"/>
      <c r="O29" s="31">
        <v>0</v>
      </c>
      <c r="P29" s="19"/>
      <c r="Q29" s="31">
        <v>24019256</v>
      </c>
    </row>
    <row r="30" spans="1:17">
      <c r="A30" s="19"/>
      <c r="B30" s="19"/>
      <c r="C30" s="31"/>
      <c r="D30" s="19"/>
      <c r="E30" s="31"/>
      <c r="F30" s="19"/>
      <c r="G30" s="31"/>
      <c r="H30" s="19"/>
      <c r="I30" s="31"/>
      <c r="J30" s="19"/>
      <c r="K30" s="31"/>
      <c r="L30" s="19"/>
      <c r="M30" s="31"/>
      <c r="N30" s="19"/>
      <c r="O30" s="31"/>
      <c r="P30" s="19"/>
      <c r="Q30" s="31"/>
    </row>
    <row r="31" spans="1:17" ht="19.5" thickBot="1">
      <c r="A31" s="2" t="s">
        <v>106</v>
      </c>
      <c r="C31" s="23">
        <f>SUM(C9:C30)</f>
        <v>4387779571</v>
      </c>
      <c r="E31" s="23">
        <f>SUM(E9:E30)</f>
        <v>-2092883401</v>
      </c>
      <c r="G31" s="23">
        <f>SUM(G9:G30)</f>
        <v>3245080936</v>
      </c>
      <c r="I31" s="23">
        <f>SUM(I9:I30)</f>
        <v>5539977106</v>
      </c>
      <c r="K31" s="23">
        <f>SUM(K9:K30)</f>
        <v>60862334670</v>
      </c>
      <c r="M31" s="23">
        <f>SUM(M9:M30)</f>
        <v>15360419983</v>
      </c>
      <c r="O31" s="23">
        <f>SUM(O9:O30)</f>
        <v>2839283371</v>
      </c>
      <c r="Q31" s="23">
        <f>SUM(Q9:Q30)</f>
        <v>79062038024</v>
      </c>
    </row>
    <row r="32" spans="1:17" ht="19.5" thickTop="1"/>
  </sheetData>
  <sortState ref="A9:Q19">
    <sortCondition descending="1" ref="Q9:Q19"/>
  </sortState>
  <mergeCells count="15">
    <mergeCell ref="A4:Q4"/>
    <mergeCell ref="A3:Q3"/>
    <mergeCell ref="A2:Q2"/>
    <mergeCell ref="K8"/>
    <mergeCell ref="M8"/>
    <mergeCell ref="O8"/>
    <mergeCell ref="Q8"/>
    <mergeCell ref="K7:Q7"/>
    <mergeCell ref="A7:A8"/>
    <mergeCell ref="C8"/>
    <mergeCell ref="E8"/>
    <mergeCell ref="G8"/>
    <mergeCell ref="I8"/>
    <mergeCell ref="C7:I7"/>
    <mergeCell ref="A5:Q5"/>
  </mergeCells>
  <pageMargins left="0.7" right="0.7" top="0.75" bottom="0.75" header="0.3" footer="0.3"/>
  <pageSetup scale="4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5"/>
  <sheetViews>
    <sheetView rightToLeft="1" view="pageBreakPreview" topLeftCell="A3" zoomScaleNormal="100" zoomScaleSheetLayoutView="100" workbookViewId="0">
      <selection activeCell="E9" sqref="E9"/>
    </sheetView>
  </sheetViews>
  <sheetFormatPr defaultRowHeight="18.75"/>
  <cols>
    <col min="1" max="1" width="35.42578125" style="2" bestFit="1" customWidth="1"/>
    <col min="2" max="2" width="1" style="2" customWidth="1"/>
    <col min="3" max="3" width="19.7109375" style="2" bestFit="1" customWidth="1"/>
    <col min="4" max="4" width="1" style="2" customWidth="1"/>
    <col min="5" max="5" width="41.140625" style="2" bestFit="1" customWidth="1"/>
    <col min="6" max="6" width="1" style="2" customWidth="1"/>
    <col min="7" max="7" width="35.7109375" style="2" bestFit="1" customWidth="1"/>
    <col min="8" max="8" width="1" style="2" customWidth="1"/>
    <col min="9" max="9" width="41.140625" style="2" bestFit="1" customWidth="1"/>
    <col min="10" max="10" width="1" style="2" customWidth="1"/>
    <col min="11" max="11" width="35.7109375" style="2" bestFit="1" customWidth="1"/>
    <col min="12" max="12" width="1" style="2" customWidth="1"/>
    <col min="13" max="13" width="9.140625" style="2" customWidth="1"/>
    <col min="14" max="16384" width="9.140625" style="2"/>
  </cols>
  <sheetData>
    <row r="2" spans="1:12" ht="30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spans="1:12" ht="30">
      <c r="A3" s="50" t="s">
        <v>81</v>
      </c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2" ht="30">
      <c r="A4" s="50" t="str">
        <f>سهام!A4</f>
        <v>برای ماه منتهی به 1399/08/30</v>
      </c>
      <c r="B4" s="50"/>
      <c r="C4" s="50"/>
      <c r="D4" s="50"/>
      <c r="E4" s="50"/>
      <c r="F4" s="50"/>
      <c r="G4" s="50"/>
      <c r="H4" s="50"/>
      <c r="I4" s="50"/>
      <c r="J4" s="50"/>
      <c r="K4" s="50"/>
    </row>
    <row r="5" spans="1:12" s="14" customFormat="1" ht="25.5">
      <c r="A5" s="55" t="s">
        <v>127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</row>
    <row r="7" spans="1:12" ht="30.75" thickBot="1">
      <c r="A7" s="57" t="s">
        <v>107</v>
      </c>
      <c r="B7" s="57" t="s">
        <v>107</v>
      </c>
      <c r="C7" s="57" t="s">
        <v>107</v>
      </c>
      <c r="E7" s="57" t="s">
        <v>83</v>
      </c>
      <c r="F7" s="57" t="s">
        <v>83</v>
      </c>
      <c r="G7" s="57" t="s">
        <v>83</v>
      </c>
      <c r="I7" s="57" t="s">
        <v>84</v>
      </c>
      <c r="J7" s="57" t="s">
        <v>84</v>
      </c>
      <c r="K7" s="57" t="s">
        <v>84</v>
      </c>
    </row>
    <row r="8" spans="1:12" ht="30.75" thickBot="1">
      <c r="A8" s="56" t="s">
        <v>108</v>
      </c>
      <c r="B8" s="12"/>
      <c r="C8" s="56" t="s">
        <v>48</v>
      </c>
      <c r="E8" s="56" t="s">
        <v>109</v>
      </c>
      <c r="F8" s="12"/>
      <c r="G8" s="56" t="s">
        <v>110</v>
      </c>
      <c r="I8" s="56" t="s">
        <v>109</v>
      </c>
      <c r="J8" s="12"/>
      <c r="K8" s="56" t="s">
        <v>110</v>
      </c>
    </row>
    <row r="9" spans="1:12">
      <c r="A9" s="2" t="s">
        <v>58</v>
      </c>
      <c r="C9" s="2" t="s">
        <v>60</v>
      </c>
      <c r="E9" s="38">
        <v>4110</v>
      </c>
      <c r="G9" s="44" t="s">
        <v>90</v>
      </c>
      <c r="I9" s="38">
        <v>31014</v>
      </c>
      <c r="J9" s="21"/>
      <c r="K9" s="21" t="s">
        <v>90</v>
      </c>
      <c r="L9" s="4">
        <f t="shared" ref="L9:L24" si="0">SUM(E9:K9)</f>
        <v>35124</v>
      </c>
    </row>
    <row r="10" spans="1:12">
      <c r="A10" s="19" t="s">
        <v>55</v>
      </c>
      <c r="B10" s="19"/>
      <c r="C10" s="19" t="s">
        <v>61</v>
      </c>
      <c r="D10" s="19"/>
      <c r="E10" s="20">
        <v>0</v>
      </c>
      <c r="F10" s="19"/>
      <c r="G10" s="19" t="s">
        <v>90</v>
      </c>
      <c r="H10" s="19"/>
      <c r="I10" s="20">
        <v>730236</v>
      </c>
      <c r="J10" s="21"/>
      <c r="K10" s="21" t="s">
        <v>90</v>
      </c>
      <c r="L10" s="4">
        <f t="shared" si="0"/>
        <v>730236</v>
      </c>
    </row>
    <row r="11" spans="1:12">
      <c r="A11" s="19" t="s">
        <v>63</v>
      </c>
      <c r="B11" s="19"/>
      <c r="C11" s="19" t="s">
        <v>64</v>
      </c>
      <c r="D11" s="19"/>
      <c r="E11" s="20">
        <v>11693</v>
      </c>
      <c r="F11" s="19"/>
      <c r="G11" s="19" t="s">
        <v>90</v>
      </c>
      <c r="H11" s="19"/>
      <c r="I11" s="20">
        <v>124569</v>
      </c>
      <c r="J11" s="21"/>
      <c r="K11" s="21" t="s">
        <v>90</v>
      </c>
      <c r="L11" s="4">
        <f t="shared" si="0"/>
        <v>136262</v>
      </c>
    </row>
    <row r="12" spans="1:12">
      <c r="A12" s="19" t="s">
        <v>66</v>
      </c>
      <c r="B12" s="19"/>
      <c r="C12" s="19" t="s">
        <v>67</v>
      </c>
      <c r="D12" s="19"/>
      <c r="E12" s="20">
        <v>16381</v>
      </c>
      <c r="F12" s="19"/>
      <c r="G12" s="19" t="s">
        <v>90</v>
      </c>
      <c r="H12" s="19"/>
      <c r="I12" s="20">
        <v>119979</v>
      </c>
      <c r="J12" s="21"/>
      <c r="K12" s="21" t="s">
        <v>90</v>
      </c>
      <c r="L12" s="4">
        <f t="shared" si="0"/>
        <v>136360</v>
      </c>
    </row>
    <row r="13" spans="1:12">
      <c r="A13" s="19" t="s">
        <v>318</v>
      </c>
      <c r="B13" s="19"/>
      <c r="C13" s="19" t="s">
        <v>319</v>
      </c>
      <c r="D13" s="19"/>
      <c r="E13" s="20">
        <v>655737696</v>
      </c>
      <c r="F13" s="19"/>
      <c r="G13" s="19" t="s">
        <v>90</v>
      </c>
      <c r="H13" s="19"/>
      <c r="I13" s="20">
        <v>655737696</v>
      </c>
      <c r="J13" s="21"/>
      <c r="K13" s="21" t="s">
        <v>90</v>
      </c>
      <c r="L13" s="4">
        <f t="shared" si="0"/>
        <v>1311475392</v>
      </c>
    </row>
    <row r="14" spans="1:12">
      <c r="A14" s="19" t="s">
        <v>58</v>
      </c>
      <c r="B14" s="19"/>
      <c r="C14" s="19" t="s">
        <v>69</v>
      </c>
      <c r="D14" s="19"/>
      <c r="E14" s="20">
        <v>26085808</v>
      </c>
      <c r="F14" s="19"/>
      <c r="G14" s="19" t="s">
        <v>90</v>
      </c>
      <c r="H14" s="19"/>
      <c r="I14" s="20">
        <v>211388391</v>
      </c>
      <c r="J14" s="21"/>
      <c r="K14" s="21" t="s">
        <v>90</v>
      </c>
      <c r="L14" s="4">
        <f t="shared" si="0"/>
        <v>237474199</v>
      </c>
    </row>
    <row r="15" spans="1:12">
      <c r="A15" s="19" t="s">
        <v>71</v>
      </c>
      <c r="B15" s="19"/>
      <c r="C15" s="19" t="s">
        <v>73</v>
      </c>
      <c r="D15" s="19"/>
      <c r="E15" s="20">
        <v>886</v>
      </c>
      <c r="F15" s="19"/>
      <c r="G15" s="19" t="s">
        <v>90</v>
      </c>
      <c r="H15" s="19"/>
      <c r="I15" s="20">
        <v>6514</v>
      </c>
      <c r="J15" s="21"/>
      <c r="K15" s="21" t="s">
        <v>90</v>
      </c>
      <c r="L15" s="4">
        <f t="shared" si="0"/>
        <v>7400</v>
      </c>
    </row>
    <row r="16" spans="1:12">
      <c r="A16" s="19" t="s">
        <v>74</v>
      </c>
      <c r="B16" s="19"/>
      <c r="C16" s="19" t="s">
        <v>75</v>
      </c>
      <c r="D16" s="19"/>
      <c r="E16" s="20">
        <v>933940</v>
      </c>
      <c r="F16" s="19"/>
      <c r="G16" s="19" t="s">
        <v>90</v>
      </c>
      <c r="H16" s="19"/>
      <c r="I16" s="20">
        <v>85688781</v>
      </c>
      <c r="J16" s="21"/>
      <c r="K16" s="21" t="s">
        <v>90</v>
      </c>
      <c r="L16" s="4">
        <f t="shared" si="0"/>
        <v>86622721</v>
      </c>
    </row>
    <row r="17" spans="1:12">
      <c r="A17" s="19" t="s">
        <v>78</v>
      </c>
      <c r="B17" s="19"/>
      <c r="C17" s="19" t="s">
        <v>79</v>
      </c>
      <c r="D17" s="19"/>
      <c r="E17" s="20">
        <v>138344</v>
      </c>
      <c r="F17" s="19"/>
      <c r="G17" s="19" t="s">
        <v>90</v>
      </c>
      <c r="H17" s="19"/>
      <c r="I17" s="20">
        <v>1729994</v>
      </c>
      <c r="J17" s="21"/>
      <c r="K17" s="21" t="s">
        <v>90</v>
      </c>
      <c r="L17" s="4"/>
    </row>
    <row r="18" spans="1:12">
      <c r="A18" s="19" t="s">
        <v>78</v>
      </c>
      <c r="B18" s="19"/>
      <c r="C18" s="19" t="s">
        <v>131</v>
      </c>
      <c r="D18" s="19"/>
      <c r="E18" s="20">
        <v>0</v>
      </c>
      <c r="F18" s="19"/>
      <c r="G18" s="19" t="s">
        <v>90</v>
      </c>
      <c r="H18" s="19"/>
      <c r="I18" s="20">
        <v>2897123880</v>
      </c>
      <c r="J18" s="21"/>
      <c r="K18" s="21" t="s">
        <v>90</v>
      </c>
      <c r="L18" s="4"/>
    </row>
    <row r="19" spans="1:12">
      <c r="A19" s="19" t="s">
        <v>136</v>
      </c>
      <c r="B19" s="19"/>
      <c r="C19" s="19" t="s">
        <v>137</v>
      </c>
      <c r="D19" s="19"/>
      <c r="E19" s="20">
        <v>158775</v>
      </c>
      <c r="F19" s="19"/>
      <c r="G19" s="19" t="s">
        <v>90</v>
      </c>
      <c r="H19" s="19"/>
      <c r="I19" s="20">
        <v>27078160</v>
      </c>
      <c r="J19" s="21"/>
      <c r="K19" s="21" t="s">
        <v>90</v>
      </c>
      <c r="L19" s="4"/>
    </row>
    <row r="20" spans="1:12">
      <c r="A20" s="19" t="s">
        <v>139</v>
      </c>
      <c r="B20" s="19"/>
      <c r="C20" s="19" t="s">
        <v>140</v>
      </c>
      <c r="D20" s="19"/>
      <c r="E20" s="20">
        <v>1635616438</v>
      </c>
      <c r="F20" s="19"/>
      <c r="G20" s="19" t="s">
        <v>90</v>
      </c>
      <c r="H20" s="19"/>
      <c r="I20" s="20">
        <v>13411012049</v>
      </c>
      <c r="J20" s="21"/>
      <c r="K20" s="21" t="s">
        <v>90</v>
      </c>
      <c r="L20" s="4"/>
    </row>
    <row r="21" spans="1:12">
      <c r="A21" s="19" t="s">
        <v>78</v>
      </c>
      <c r="B21" s="19"/>
      <c r="C21" s="19" t="s">
        <v>189</v>
      </c>
      <c r="D21" s="19"/>
      <c r="E21" s="20">
        <v>2459016393</v>
      </c>
      <c r="F21" s="19"/>
      <c r="G21" s="19" t="s">
        <v>90</v>
      </c>
      <c r="H21" s="19"/>
      <c r="I21" s="20">
        <v>17459016387</v>
      </c>
      <c r="J21" s="21"/>
      <c r="K21" s="21" t="s">
        <v>90</v>
      </c>
      <c r="L21" s="4"/>
    </row>
    <row r="22" spans="1:12">
      <c r="A22" s="19" t="s">
        <v>191</v>
      </c>
      <c r="B22" s="19"/>
      <c r="C22" s="19" t="s">
        <v>192</v>
      </c>
      <c r="D22" s="19"/>
      <c r="E22" s="20">
        <v>80632</v>
      </c>
      <c r="F22" s="19"/>
      <c r="G22" s="19" t="s">
        <v>90</v>
      </c>
      <c r="H22" s="19"/>
      <c r="I22" s="20">
        <v>787810093</v>
      </c>
      <c r="J22" s="21"/>
      <c r="K22" s="21" t="s">
        <v>90</v>
      </c>
      <c r="L22" s="4"/>
    </row>
    <row r="23" spans="1:12">
      <c r="A23" s="19" t="s">
        <v>191</v>
      </c>
      <c r="B23" s="19"/>
      <c r="C23" s="19" t="s">
        <v>194</v>
      </c>
      <c r="D23" s="19"/>
      <c r="E23" s="20">
        <v>2465753425</v>
      </c>
      <c r="F23" s="19"/>
      <c r="G23" s="19" t="s">
        <v>90</v>
      </c>
      <c r="H23" s="19"/>
      <c r="I23" s="20">
        <v>15861217154</v>
      </c>
      <c r="J23" s="21"/>
      <c r="K23" s="21" t="s">
        <v>90</v>
      </c>
      <c r="L23" s="4"/>
    </row>
    <row r="24" spans="1:12" ht="19.5" thickBot="1">
      <c r="A24" s="2" t="s">
        <v>106</v>
      </c>
      <c r="E24" s="7">
        <f>SUM(E9:E23)</f>
        <v>7243554521</v>
      </c>
      <c r="G24" s="13"/>
      <c r="I24" s="7">
        <f>SUM(I9:I23)</f>
        <v>51398814897</v>
      </c>
      <c r="K24" s="13"/>
      <c r="L24" s="4">
        <f t="shared" si="0"/>
        <v>58642369418</v>
      </c>
    </row>
    <row r="25" spans="1:12" ht="19.5" thickTop="1"/>
  </sheetData>
  <sortState ref="A9:K30">
    <sortCondition descending="1" ref="I9:I30"/>
  </sortState>
  <mergeCells count="13">
    <mergeCell ref="A2:K2"/>
    <mergeCell ref="I8"/>
    <mergeCell ref="K8"/>
    <mergeCell ref="I7:K7"/>
    <mergeCell ref="A4:K4"/>
    <mergeCell ref="A3:K3"/>
    <mergeCell ref="A8"/>
    <mergeCell ref="C8"/>
    <mergeCell ref="A7:C7"/>
    <mergeCell ref="E8"/>
    <mergeCell ref="G8"/>
    <mergeCell ref="E7:G7"/>
    <mergeCell ref="A5:L5"/>
  </mergeCells>
  <pageMargins left="0.7" right="0.7" top="0.75" bottom="0.75" header="0.3" footer="0.3"/>
  <pageSetup scale="4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"/>
  <sheetViews>
    <sheetView rightToLeft="1" view="pageBreakPreview" zoomScaleNormal="100" zoomScaleSheetLayoutView="100" workbookViewId="0">
      <selection activeCell="A16" sqref="A16"/>
    </sheetView>
  </sheetViews>
  <sheetFormatPr defaultRowHeight="18.75"/>
  <cols>
    <col min="1" max="1" width="38" style="2" bestFit="1" customWidth="1"/>
    <col min="2" max="2" width="1" style="2" customWidth="1"/>
    <col min="3" max="3" width="11.5703125" style="2" bestFit="1" customWidth="1"/>
    <col min="4" max="4" width="1" style="2" customWidth="1"/>
    <col min="5" max="5" width="17.28515625" style="2" bestFit="1" customWidth="1"/>
    <col min="6" max="6" width="1" style="2" customWidth="1"/>
    <col min="7" max="7" width="9.140625" style="2" customWidth="1"/>
    <col min="8" max="16384" width="9.140625" style="2"/>
  </cols>
  <sheetData>
    <row r="2" spans="1:5" ht="30">
      <c r="A2" s="50" t="s">
        <v>0</v>
      </c>
      <c r="B2" s="50"/>
      <c r="C2" s="50"/>
      <c r="D2" s="50"/>
      <c r="E2" s="50"/>
    </row>
    <row r="3" spans="1:5" ht="30">
      <c r="A3" s="50" t="s">
        <v>81</v>
      </c>
      <c r="B3" s="50"/>
      <c r="C3" s="50"/>
      <c r="D3" s="50"/>
      <c r="E3" s="50"/>
    </row>
    <row r="4" spans="1:5" ht="30">
      <c r="A4" s="50" t="str">
        <f>سهام!A4</f>
        <v>برای ماه منتهی به 1399/08/30</v>
      </c>
      <c r="B4" s="50"/>
      <c r="C4" s="50"/>
      <c r="D4" s="50"/>
      <c r="E4" s="50"/>
    </row>
    <row r="5" spans="1:5" customFormat="1" ht="25.5">
      <c r="A5" s="55" t="s">
        <v>128</v>
      </c>
      <c r="B5" s="55"/>
      <c r="C5" s="55"/>
      <c r="D5" s="55"/>
      <c r="E5" s="55"/>
    </row>
    <row r="7" spans="1:5" ht="30.75" thickBot="1">
      <c r="A7" s="54" t="s">
        <v>111</v>
      </c>
      <c r="C7" s="57" t="s">
        <v>83</v>
      </c>
      <c r="E7" s="57" t="s">
        <v>249</v>
      </c>
    </row>
    <row r="8" spans="1:5" ht="30.75" thickBot="1">
      <c r="A8" s="57" t="s">
        <v>111</v>
      </c>
      <c r="C8" s="57" t="s">
        <v>51</v>
      </c>
      <c r="E8" s="57" t="s">
        <v>51</v>
      </c>
    </row>
    <row r="9" spans="1:5" ht="21">
      <c r="A9" s="3" t="s">
        <v>214</v>
      </c>
      <c r="C9" s="38">
        <v>0</v>
      </c>
      <c r="E9" s="38">
        <v>224</v>
      </c>
    </row>
    <row r="10" spans="1:5" ht="21">
      <c r="A10" s="46" t="s">
        <v>215</v>
      </c>
      <c r="B10" s="19"/>
      <c r="C10" s="20">
        <v>0</v>
      </c>
      <c r="D10" s="19"/>
      <c r="E10" s="20">
        <v>25303472</v>
      </c>
    </row>
    <row r="11" spans="1:5" ht="21.75" thickBot="1">
      <c r="A11" s="3" t="s">
        <v>112</v>
      </c>
      <c r="C11" s="41">
        <v>42123037</v>
      </c>
      <c r="E11" s="41">
        <v>612051329</v>
      </c>
    </row>
    <row r="12" spans="1:5" ht="22.5" thickTop="1" thickBot="1">
      <c r="A12" s="3" t="s">
        <v>106</v>
      </c>
      <c r="C12" s="7">
        <f>SUM(C9:C11)</f>
        <v>42123037</v>
      </c>
      <c r="E12" s="7">
        <f>SUM(E9:E11)</f>
        <v>637355025</v>
      </c>
    </row>
    <row r="13" spans="1:5" ht="19.5" thickTop="1"/>
  </sheetData>
  <sortState ref="A9:E11">
    <sortCondition descending="1" ref="E9:E11"/>
  </sortState>
  <mergeCells count="9">
    <mergeCell ref="A4:E4"/>
    <mergeCell ref="A3:E3"/>
    <mergeCell ref="A2:E2"/>
    <mergeCell ref="A7:A8"/>
    <mergeCell ref="C8"/>
    <mergeCell ref="C7"/>
    <mergeCell ref="E8"/>
    <mergeCell ref="E7"/>
    <mergeCell ref="A5:E5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9"/>
  <sheetViews>
    <sheetView rightToLeft="1" tabSelected="1" view="pageBreakPreview" zoomScaleNormal="100" zoomScaleSheetLayoutView="100" workbookViewId="0">
      <selection activeCell="A8" sqref="A8"/>
    </sheetView>
  </sheetViews>
  <sheetFormatPr defaultRowHeight="18.75"/>
  <cols>
    <col min="1" max="1" width="24.42578125" style="2" bestFit="1" customWidth="1"/>
    <col min="2" max="2" width="1" style="2" customWidth="1"/>
    <col min="3" max="3" width="16.140625" style="2" bestFit="1" customWidth="1"/>
    <col min="4" max="4" width="1" style="2" customWidth="1"/>
    <col min="5" max="5" width="19" style="2" customWidth="1"/>
    <col min="6" max="6" width="1" style="2" customWidth="1"/>
    <col min="7" max="7" width="16.5703125" style="2" customWidth="1"/>
    <col min="8" max="8" width="1" style="2" customWidth="1"/>
    <col min="9" max="9" width="15.85546875" style="2" bestFit="1" customWidth="1"/>
    <col min="10" max="16384" width="9.140625" style="2"/>
  </cols>
  <sheetData>
    <row r="2" spans="1:23" ht="30">
      <c r="A2" s="50" t="s">
        <v>0</v>
      </c>
      <c r="B2" s="50"/>
      <c r="C2" s="50"/>
      <c r="D2" s="50"/>
      <c r="E2" s="50"/>
      <c r="F2" s="50"/>
      <c r="G2" s="50"/>
    </row>
    <row r="3" spans="1:23" ht="30">
      <c r="A3" s="50" t="s">
        <v>81</v>
      </c>
      <c r="B3" s="50"/>
      <c r="C3" s="50"/>
      <c r="D3" s="50"/>
      <c r="E3" s="50"/>
      <c r="F3" s="50"/>
      <c r="G3" s="50"/>
    </row>
    <row r="4" spans="1:23" ht="30">
      <c r="A4" s="50" t="str">
        <f>سهام!A4</f>
        <v>برای ماه منتهی به 1399/08/30</v>
      </c>
      <c r="B4" s="50"/>
      <c r="C4" s="50"/>
      <c r="D4" s="50"/>
      <c r="E4" s="50"/>
      <c r="F4" s="50"/>
      <c r="G4" s="50"/>
    </row>
    <row r="5" spans="1:23" customFormat="1" ht="25.5">
      <c r="A5" s="55" t="s">
        <v>129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</row>
    <row r="7" spans="1:23" ht="30.75" thickBot="1">
      <c r="A7" s="57" t="s">
        <v>85</v>
      </c>
      <c r="C7" s="57" t="s">
        <v>51</v>
      </c>
      <c r="E7" s="68" t="s">
        <v>104</v>
      </c>
      <c r="G7" s="68" t="s">
        <v>12</v>
      </c>
      <c r="I7" s="4"/>
    </row>
    <row r="8" spans="1:23">
      <c r="A8" s="2" t="s">
        <v>241</v>
      </c>
      <c r="C8" s="38">
        <v>-25009980336</v>
      </c>
      <c r="E8" s="47" t="s">
        <v>383</v>
      </c>
      <c r="G8" s="39" t="s">
        <v>384</v>
      </c>
      <c r="I8" s="6"/>
    </row>
    <row r="9" spans="1:23">
      <c r="A9" s="19" t="s">
        <v>242</v>
      </c>
      <c r="B9" s="19"/>
      <c r="C9" s="20">
        <v>5539977106</v>
      </c>
      <c r="D9" s="19"/>
      <c r="E9" s="49" t="s">
        <v>385</v>
      </c>
      <c r="F9" s="19"/>
      <c r="G9" s="32" t="s">
        <v>386</v>
      </c>
      <c r="I9" s="6"/>
    </row>
    <row r="10" spans="1:23" ht="19.5" thickBot="1">
      <c r="A10" s="2" t="s">
        <v>243</v>
      </c>
      <c r="C10" s="41">
        <v>7243554521</v>
      </c>
      <c r="E10" s="48" t="s">
        <v>387</v>
      </c>
      <c r="G10" s="42" t="s">
        <v>254</v>
      </c>
      <c r="I10" s="6"/>
    </row>
    <row r="11" spans="1:23" ht="20.25" thickTop="1" thickBot="1">
      <c r="A11" s="2" t="s">
        <v>106</v>
      </c>
      <c r="C11" s="7">
        <f>SUM(C8:C10)</f>
        <v>-12226448709</v>
      </c>
      <c r="E11" s="26">
        <f>SUM(E8:E10)</f>
        <v>0</v>
      </c>
      <c r="G11" s="8">
        <f>SUM(G8:G10)</f>
        <v>0</v>
      </c>
    </row>
    <row r="12" spans="1:23" ht="19.5" thickTop="1"/>
    <row r="14" spans="1:23">
      <c r="C14" s="4"/>
    </row>
    <row r="15" spans="1:23">
      <c r="C15" s="4"/>
    </row>
    <row r="16" spans="1:23">
      <c r="C16" s="4"/>
    </row>
    <row r="17" spans="3:3">
      <c r="C17" s="4"/>
    </row>
    <row r="18" spans="3:3">
      <c r="C18" s="4"/>
    </row>
    <row r="19" spans="3:3">
      <c r="C19" s="4"/>
    </row>
  </sheetData>
  <mergeCells count="8">
    <mergeCell ref="A3:G3"/>
    <mergeCell ref="A2:G2"/>
    <mergeCell ref="A5:W5"/>
    <mergeCell ref="A7"/>
    <mergeCell ref="C7"/>
    <mergeCell ref="E7"/>
    <mergeCell ref="G7"/>
    <mergeCell ref="A4:G4"/>
  </mergeCells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14</vt:i4>
      </vt:variant>
    </vt:vector>
  </HeadingPairs>
  <TitlesOfParts>
    <vt:vector size="29" baseType="lpstr">
      <vt:lpstr>سهام</vt:lpstr>
      <vt:lpstr>تبعی</vt:lpstr>
      <vt:lpstr>اوراق مشارکت</vt:lpstr>
      <vt:lpstr> تعدیل قیمت </vt:lpstr>
      <vt:lpstr>گواهی سپرده </vt:lpstr>
      <vt:lpstr>سپرده </vt:lpstr>
      <vt:lpstr>سود اوراق بهادار و سپرده بانکی </vt:lpstr>
      <vt:lpstr>درآمد سود سهام </vt:lpstr>
      <vt:lpstr>درآمد ناشی از تغییر قیمت اوراق </vt:lpstr>
      <vt:lpstr>درآمد ناشی از فروش </vt:lpstr>
      <vt:lpstr>سرمایه‌گذاری در سهام </vt:lpstr>
      <vt:lpstr>سرمایه‌گذاری در اوراق بهادار </vt:lpstr>
      <vt:lpstr>درآمد سپرده بانکی </vt:lpstr>
      <vt:lpstr>سایر درآمدها </vt:lpstr>
      <vt:lpstr>جمع درآمدها</vt:lpstr>
      <vt:lpstr>'اوراق مشارکت'!Print_Area</vt:lpstr>
      <vt:lpstr>تبعی!Print_Area</vt:lpstr>
      <vt:lpstr>'جمع درآمدها'!Print_Area</vt:lpstr>
      <vt:lpstr>'درآمد سپرده بانکی '!Print_Area</vt:lpstr>
      <vt:lpstr>'درآمد سود سهام '!Print_Area</vt:lpstr>
      <vt:lpstr>'درآمد ناشی از تغییر قیمت اوراق '!Print_Area</vt:lpstr>
      <vt:lpstr>'درآمد ناشی از فروش '!Print_Area</vt:lpstr>
      <vt:lpstr>'سایر درآمدها '!Print_Area</vt:lpstr>
      <vt:lpstr>'سپرده '!Print_Area</vt:lpstr>
      <vt:lpstr>'سرمایه‌گذاری در اوراق بهادار '!Print_Area</vt:lpstr>
      <vt:lpstr>'سرمایه‌گذاری در سهام '!Print_Area</vt:lpstr>
      <vt:lpstr>'سود اوراق بهادار و سپرده بانکی '!Print_Area</vt:lpstr>
      <vt:lpstr>سهام!Print_Area</vt:lpstr>
      <vt:lpstr>'گواهی سپرده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Almas10</dc:creator>
  <cp:lastModifiedBy>temp</cp:lastModifiedBy>
  <cp:lastPrinted>2020-03-29T09:40:24Z</cp:lastPrinted>
  <dcterms:created xsi:type="dcterms:W3CDTF">2019-12-01T07:40:42Z</dcterms:created>
  <dcterms:modified xsi:type="dcterms:W3CDTF">2020-11-29T12:56:30Z</dcterms:modified>
</cp:coreProperties>
</file>