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 مهر ماه\"/>
    </mc:Choice>
  </mc:AlternateContent>
  <bookViews>
    <workbookView xWindow="0" yWindow="0" windowWidth="20730" windowHeight="11760" tabRatio="910" firstSheet="3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'!$A$9:$Q$85</definedName>
    <definedName name="_xlnm.Print_Area" localSheetId="2">'اوراق مشارکت'!$A$1:$AL$30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'!$A$1:$K$24</definedName>
    <definedName name="_xlnm.Print_Area" localSheetId="7">'درآمد سود سهام '!$A$1:$S$18</definedName>
    <definedName name="_xlnm.Print_Area" localSheetId="8">'درآمد ناشی از تغییر قیمت اوراق '!$A$1:$Q$45</definedName>
    <definedName name="_xlnm.Print_Area" localSheetId="9">'درآمد ناشی از فروش '!$A$1:$Q$87</definedName>
    <definedName name="_xlnm.Print_Area" localSheetId="13">'سایر درآمدها '!$A$1:$F$13</definedName>
    <definedName name="_xlnm.Print_Area" localSheetId="5">'سپرده '!$A$1:$S$27</definedName>
    <definedName name="_xlnm.Print_Area" localSheetId="11">'سرمایه‌گذاری در اوراق بهادار '!$A$1:$Q$29</definedName>
    <definedName name="_xlnm.Print_Area" localSheetId="10">'سرمایه‌گذاری در سهام '!$A$1:$U$79</definedName>
    <definedName name="_xlnm.Print_Area" localSheetId="6">'سود اوراق بهادار و سپرده بانکی '!$A$1:$S$33</definedName>
    <definedName name="_xlnm.Print_Area" localSheetId="0">سهام!$A$1:$Y$37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C35" i="1" l="1"/>
  <c r="E35" i="1"/>
  <c r="G35" i="1"/>
  <c r="I35" i="1"/>
  <c r="K35" i="1"/>
  <c r="M35" i="1"/>
  <c r="O35" i="1"/>
  <c r="Q35" i="1"/>
  <c r="S35" i="1"/>
  <c r="U35" i="1"/>
  <c r="W35" i="1"/>
  <c r="Y35" i="1"/>
  <c r="C11" i="15" l="1"/>
  <c r="A4" i="14"/>
  <c r="E12" i="14"/>
  <c r="C12" i="14"/>
  <c r="I23" i="13"/>
  <c r="E23" i="13"/>
  <c r="Q28" i="12"/>
  <c r="O28" i="12"/>
  <c r="M28" i="12"/>
  <c r="K28" i="12"/>
  <c r="I28" i="12"/>
  <c r="G28" i="12"/>
  <c r="E28" i="12"/>
  <c r="C28" i="12"/>
  <c r="S78" i="11"/>
  <c r="Q78" i="11"/>
  <c r="O78" i="11"/>
  <c r="M78" i="11"/>
  <c r="I78" i="11"/>
  <c r="G78" i="11"/>
  <c r="E78" i="11"/>
  <c r="C78" i="11"/>
  <c r="Q86" i="10"/>
  <c r="O86" i="10"/>
  <c r="M86" i="10"/>
  <c r="K86" i="10"/>
  <c r="I86" i="10"/>
  <c r="G86" i="10"/>
  <c r="E86" i="10"/>
  <c r="C86" i="10"/>
  <c r="Q44" i="9"/>
  <c r="O44" i="9"/>
  <c r="M44" i="9"/>
  <c r="K44" i="9"/>
  <c r="I44" i="9"/>
  <c r="G44" i="9"/>
  <c r="E44" i="9"/>
  <c r="S17" i="8"/>
  <c r="Q17" i="8"/>
  <c r="O17" i="8"/>
  <c r="M17" i="8"/>
  <c r="K17" i="8"/>
  <c r="I17" i="8"/>
  <c r="S32" i="7"/>
  <c r="Q32" i="7"/>
  <c r="O32" i="7"/>
  <c r="M32" i="7"/>
  <c r="K32" i="7"/>
  <c r="I32" i="7"/>
  <c r="Q26" i="6"/>
  <c r="O26" i="6"/>
  <c r="M26" i="6"/>
  <c r="K26" i="6"/>
  <c r="K7" i="5"/>
  <c r="Y7" i="5"/>
  <c r="A4" i="5"/>
  <c r="C8" i="4"/>
  <c r="A4" i="4"/>
  <c r="AC7" i="3"/>
  <c r="O7" i="3"/>
  <c r="A4" i="3"/>
  <c r="AI24" i="3"/>
  <c r="AG24" i="3"/>
  <c r="AC24" i="3"/>
  <c r="AA24" i="3"/>
  <c r="Y24" i="3"/>
  <c r="W24" i="3"/>
  <c r="U24" i="3"/>
  <c r="S24" i="3"/>
  <c r="Q24" i="3"/>
  <c r="O24" i="3"/>
  <c r="K7" i="2"/>
  <c r="C7" i="2"/>
  <c r="A4" i="2"/>
  <c r="G11" i="15" l="1"/>
  <c r="E11" i="15"/>
  <c r="Q7" i="6"/>
  <c r="K7" i="6"/>
  <c r="A4" i="7"/>
  <c r="A4" i="8"/>
  <c r="A4" i="15"/>
  <c r="A4" i="13"/>
  <c r="A4" i="12"/>
  <c r="A4" i="11"/>
  <c r="U78" i="11"/>
  <c r="K78" i="11"/>
  <c r="A4" i="10"/>
  <c r="A4" i="9"/>
  <c r="S26" i="6"/>
  <c r="A4" i="6" l="1"/>
  <c r="L11" i="13" l="1"/>
  <c r="L12" i="13"/>
  <c r="L13" i="13"/>
  <c r="L14" i="13"/>
  <c r="L15" i="13"/>
  <c r="L16" i="13"/>
  <c r="L21" i="13"/>
  <c r="L22" i="13"/>
  <c r="L9" i="13" l="1"/>
  <c r="L10" i="13"/>
  <c r="AK24" i="3"/>
  <c r="L23" i="13" l="1"/>
</calcChain>
</file>

<file path=xl/sharedStrings.xml><?xml version="1.0" encoding="utf-8"?>
<sst xmlns="http://schemas.openxmlformats.org/spreadsheetml/2006/main" count="1198" uniqueCount="384">
  <si>
    <t>صندوق سرمایه‌گذاری مشترک گنجینه الماس پایدار</t>
  </si>
  <si>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</si>
  <si>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</si>
  <si>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</si>
  <si>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</si>
  <si>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</si>
  <si>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</si>
  <si>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</si>
  <si>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</si>
  <si>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</si>
  <si>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</si>
  <si>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</si>
  <si>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</si>
  <si>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</si>
  <si>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</si>
  <si>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</si>
  <si>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</si>
  <si>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</si>
  <si>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</si>
  <si>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</si>
  <si>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</si>
  <si>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</si>
  <si>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</si>
  <si>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</si>
  <si>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</si>
  <si>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</si>
  <si>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بله</t>
  </si>
  <si>
    <t>1398/03/19</t>
  </si>
  <si>
    <t>مشاركت دولتي9-شرايط خاص990909</t>
  </si>
  <si>
    <t>1396/09/10</t>
  </si>
  <si>
    <t>1399/09/09</t>
  </si>
  <si>
    <t>مشاركت رايان سايپا-3ماهه18%</t>
  </si>
  <si>
    <t>1395/11/18</t>
  </si>
  <si>
    <t>1399/11/18</t>
  </si>
  <si>
    <t>وزارت تعاون و کار رفاه اجتماعی</t>
  </si>
  <si>
    <t>خیر</t>
  </si>
  <si>
    <t>1395/08/25</t>
  </si>
  <si>
    <t>1399/08/25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</si>
  <si>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</si>
  <si>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</si>
  <si>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</si>
  <si>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</si>
  <si>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</si>
  <si>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</si>
  <si>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</si>
  <si>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</si>
  <si>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</si>
  <si>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</si>
  <si>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</si>
  <si>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</si>
  <si>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</si>
  <si>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</si>
  <si>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</si>
  <si>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</si>
  <si>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</si>
  <si>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</si>
  <si>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سرمایه جنت آباد شمالی</t>
  </si>
  <si>
    <t>حساب جاری</t>
  </si>
  <si>
    <t>1395/04/30</t>
  </si>
  <si>
    <t>بانک پارسیان ملاصدرا</t>
  </si>
  <si>
    <t>1395/06/27</t>
  </si>
  <si>
    <t>47000235398602</t>
  </si>
  <si>
    <t>105384513241181</t>
  </si>
  <si>
    <t>1395/08/19</t>
  </si>
  <si>
    <t>بانک کشاورزی ملاصدرا</t>
  </si>
  <si>
    <t>838420343</t>
  </si>
  <si>
    <t>1396/06/01</t>
  </si>
  <si>
    <t>بانک رفاه مرکزی پردیس</t>
  </si>
  <si>
    <t>226996165</t>
  </si>
  <si>
    <t>1396/06/28</t>
  </si>
  <si>
    <t>47000682641602</t>
  </si>
  <si>
    <t>1397/04/27</t>
  </si>
  <si>
    <t>بانک آینده شهید بهشتی</t>
  </si>
  <si>
    <t>1397/11/14</t>
  </si>
  <si>
    <t>0203287125000</t>
  </si>
  <si>
    <t>بانک آینده بهشتی- کاوسی فر</t>
  </si>
  <si>
    <t>0801132999004</t>
  </si>
  <si>
    <t>سپرده بلند مدت</t>
  </si>
  <si>
    <t>1398/01/17</t>
  </si>
  <si>
    <t>بانک آینده بخارست</t>
  </si>
  <si>
    <t>0203367028007</t>
  </si>
  <si>
    <t>1398/04/26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</si>
  <si>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</si>
  <si>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</si>
  <si>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</si>
  <si>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</si>
  <si>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</si>
  <si>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</si>
  <si>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</si>
  <si>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</si>
  <si>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</si>
  <si>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</si>
  <si>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</si>
  <si>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</si>
  <si>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</si>
  <si>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</si>
  <si>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</si>
  <si>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</si>
  <si>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</si>
  <si>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</si>
  <si>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</si>
  <si>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</si>
  <si>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</si>
  <si>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</si>
  <si>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</si>
  <si>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</si>
  <si>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</si>
  <si>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</si>
  <si>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</si>
  <si>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</si>
  <si>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</si>
  <si>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</si>
  <si>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</si>
  <si>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</si>
  <si>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</si>
  <si>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</si>
  <si>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</si>
  <si>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</si>
  <si>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</si>
  <si>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</si>
  <si>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</si>
  <si>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</si>
  <si>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</si>
  <si>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</si>
  <si>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</si>
  <si>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</si>
  <si>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</si>
  <si>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</si>
  <si>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</si>
  <si>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</si>
  <si>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</si>
  <si>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 گذاری همیان سپهر</t>
  </si>
  <si>
    <t>04000841064002</t>
  </si>
  <si>
    <t>105301113241181</t>
  </si>
  <si>
    <t>20100036908606</t>
  </si>
  <si>
    <t>0100306754006</t>
  </si>
  <si>
    <t>0301966828009</t>
  </si>
  <si>
    <t xml:space="preserve">بانک توسعه تعاون ساوه </t>
  </si>
  <si>
    <t>3501-311-4782812-1</t>
  </si>
  <si>
    <t>1398/09/18</t>
  </si>
  <si>
    <t>بانک توسعه تعاون ساوه</t>
  </si>
  <si>
    <t>35015194782812/1</t>
  </si>
  <si>
    <t>1398/09/24</t>
  </si>
  <si>
    <t>بانک صادرات ایران</t>
  </si>
  <si>
    <t>سرمایه گذاری صدرتامین</t>
  </si>
  <si>
    <t>فولاد مبارکه اصفهان</t>
  </si>
  <si>
    <t>فولاد کاوه جنوب کیش</t>
  </si>
  <si>
    <t>کشت و صنعت دشت خرم دره</t>
  </si>
  <si>
    <t>ایران‌ارقام‌</t>
  </si>
  <si>
    <t>صنعتی‌ بهشهر</t>
  </si>
  <si>
    <t>بیمه  دی</t>
  </si>
  <si>
    <t>صكوك اجاره مخابرات-3 ماهه 16%</t>
  </si>
  <si>
    <t>1397/02/30</t>
  </si>
  <si>
    <t>1401/02/30</t>
  </si>
  <si>
    <t>صكوك مرابحه سايپا908-3ماهه 18%</t>
  </si>
  <si>
    <t>1395/08/26</t>
  </si>
  <si>
    <t>1399/08/26</t>
  </si>
  <si>
    <t>مشاركت دولتي1-شرايط خاص001026</t>
  </si>
  <si>
    <t>1396/10/26</t>
  </si>
  <si>
    <t>1400/10/26</t>
  </si>
  <si>
    <t>مشارکت دولتی9-شرایط خاص990909</t>
  </si>
  <si>
    <t>پتروشیمی شازند</t>
  </si>
  <si>
    <t>تولیدات پتروشیمی قائد بصیر</t>
  </si>
  <si>
    <t>صکوک مرابحه سایپا908-3ماهه 18%</t>
  </si>
  <si>
    <t>صکوک اجاره مخابرات-3 ماهه 16%</t>
  </si>
  <si>
    <t>مشارکت دولتی1-شرایط خاص001026</t>
  </si>
  <si>
    <t>مشارکت رایان سایپا-3ماهه18%</t>
  </si>
  <si>
    <t>ایران‌ خودرو</t>
  </si>
  <si>
    <t>پتروشيمي تندگويان</t>
  </si>
  <si>
    <t>تامین‌ ماسه‌ ریخته‌گری‌</t>
  </si>
  <si>
    <t>صنعتی دوده فام</t>
  </si>
  <si>
    <t>عمران‌وتوسعه‌فارس‌</t>
  </si>
  <si>
    <t>سیمان فارس و خوزستان</t>
  </si>
  <si>
    <t>نیروکلر</t>
  </si>
  <si>
    <t>پارس‌ خودرو</t>
  </si>
  <si>
    <t>مرابحه عام دولت2-ش.خ ساير0212</t>
  </si>
  <si>
    <t>1398/12/25</t>
  </si>
  <si>
    <t>1402/12/25</t>
  </si>
  <si>
    <t>بانک ملت</t>
  </si>
  <si>
    <t>پالایش نفت بندرعباس</t>
  </si>
  <si>
    <t>توسعه‌معادن‌وفلزات‌</t>
  </si>
  <si>
    <t>خدمات‌انفورماتیک‌</t>
  </si>
  <si>
    <t>شرکت ارتباطات سیار ایران</t>
  </si>
  <si>
    <t>صنایع پتروشیمی خلیج فارس</t>
  </si>
  <si>
    <t>فرآورده‌های‌غدایی‌وقندپیرانشهر</t>
  </si>
  <si>
    <t>مخابرات ایران</t>
  </si>
  <si>
    <t>ملی‌ صنایع‌ مس‌ ایران‌</t>
  </si>
  <si>
    <t>کشتیرانی جمهوری اسلامی ایران</t>
  </si>
  <si>
    <t>امتیاز تسهیلات مسکن دی98</t>
  </si>
  <si>
    <t>پليمر آريا ساسول</t>
  </si>
  <si>
    <t>ح . کشتیرانی ج. ا. ا</t>
  </si>
  <si>
    <t>مجتمع صنایع لاستیک یزد</t>
  </si>
  <si>
    <t>0401313567005</t>
  </si>
  <si>
    <t>1399/02/04</t>
  </si>
  <si>
    <t>بانک ایران زمین انقلاب</t>
  </si>
  <si>
    <t>114-840-1396320-1</t>
  </si>
  <si>
    <t>1399/02/15</t>
  </si>
  <si>
    <t>114-985-1396320-1</t>
  </si>
  <si>
    <t>1399/02/30</t>
  </si>
  <si>
    <t>1399/03/19</t>
  </si>
  <si>
    <t>1399/03/27</t>
  </si>
  <si>
    <t>قاسم ایران</t>
  </si>
  <si>
    <t>لیزینگ‌صنعت‌ومعدن‌</t>
  </si>
  <si>
    <t>لبنیات‌کالبر</t>
  </si>
  <si>
    <t>بانک تجارت</t>
  </si>
  <si>
    <t>پالایش نفت اصفهان</t>
  </si>
  <si>
    <t>بیمه پاسارگاد</t>
  </si>
  <si>
    <t>سرمایه گذاری توسعه صنعت وتجارت</t>
  </si>
  <si>
    <t>پتروشیمی فناوران</t>
  </si>
  <si>
    <t>سرمايه گذاري تامين اجتماعي</t>
  </si>
  <si>
    <t>بین‌المللی‌توسعه‌ساختمان</t>
  </si>
  <si>
    <t>تولید نیروی برق دماوند</t>
  </si>
  <si>
    <t>گروه پتروشیمی س. ایرانیان</t>
  </si>
  <si>
    <t>لیزینگ رایان‌ سایپا</t>
  </si>
  <si>
    <t>شیشه‌ و گاز</t>
  </si>
  <si>
    <t>پالایش نفت تهران</t>
  </si>
  <si>
    <t>سرمایه‌گذاری‌غدیر(هلدینگ‌</t>
  </si>
  <si>
    <t>سرمایه گذاری دارویی تامین</t>
  </si>
  <si>
    <t>تنزیل سود سهام</t>
  </si>
  <si>
    <t>تنزیل سود بانک</t>
  </si>
  <si>
    <t>0.00%</t>
  </si>
  <si>
    <t>0.91%</t>
  </si>
  <si>
    <t>پتروشیمی پردیس</t>
  </si>
  <si>
    <t>1399/04/31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</si>
  <si>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</si>
  <si>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</si>
  <si>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</si>
  <si>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</si>
  <si>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</si>
  <si>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</si>
  <si>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اسنادخزانه-م21بودجه97-000728</t>
  </si>
  <si>
    <t>1398/03/25</t>
  </si>
  <si>
    <t>1400/07/28</t>
  </si>
  <si>
    <t>اسنادخزانه-م9بودجه98-000923</t>
  </si>
  <si>
    <t>1398/07/23</t>
  </si>
  <si>
    <t>1400/09/23</t>
  </si>
  <si>
    <t>اسنادخزانه-م11بودجه98-001013</t>
  </si>
  <si>
    <t>اسنادخزانه-م6بودجه98-000519</t>
  </si>
  <si>
    <t>اسنادخزانه-م12بودجه98-001111</t>
  </si>
  <si>
    <t>0.68%</t>
  </si>
  <si>
    <t>اسنادخزانه-م10بودجه98-001006</t>
  </si>
  <si>
    <t>0.01%</t>
  </si>
  <si>
    <t>1399/04/10</t>
  </si>
  <si>
    <t>1399/04/09</t>
  </si>
  <si>
    <t>0.03%</t>
  </si>
  <si>
    <t>0.09%</t>
  </si>
  <si>
    <t>-0.03%</t>
  </si>
  <si>
    <t>0.02%</t>
  </si>
  <si>
    <t>0.05%</t>
  </si>
  <si>
    <t>-0.04%</t>
  </si>
  <si>
    <t>-0.07%</t>
  </si>
  <si>
    <t>0.04%</t>
  </si>
  <si>
    <t>سرمایه‌گذاری در سهام</t>
  </si>
  <si>
    <t>سرمایه‌گذاری در اوراق بهادار</t>
  </si>
  <si>
    <t>درآمد سپرده بانکی</t>
  </si>
  <si>
    <t>0.69%</t>
  </si>
  <si>
    <t>0.40%</t>
  </si>
  <si>
    <t>بانک‌پارسیان‌</t>
  </si>
  <si>
    <t>ح . تولیدمواداولیه‌داروپخش‌</t>
  </si>
  <si>
    <t>تولیدمواداولیه‌داروپخش‌</t>
  </si>
  <si>
    <t>پالایش نفت لاوان</t>
  </si>
  <si>
    <t>0.80%</t>
  </si>
  <si>
    <t>1399/05/31</t>
  </si>
  <si>
    <t>اسنادخزانه-م18بودجه98-010614</t>
  </si>
  <si>
    <t>1399/05/15</t>
  </si>
  <si>
    <t>0.24%</t>
  </si>
  <si>
    <t>-0.17%</t>
  </si>
  <si>
    <t>0.27%</t>
  </si>
  <si>
    <t>1.11%</t>
  </si>
  <si>
    <t>0.85%</t>
  </si>
  <si>
    <t>0.21%</t>
  </si>
  <si>
    <t>-0.31%</t>
  </si>
  <si>
    <t>0.64%</t>
  </si>
  <si>
    <t>برای ماه منتهی به 1399/07/30</t>
  </si>
  <si>
    <t>1399/06/31</t>
  </si>
  <si>
    <t>1399/07/30</t>
  </si>
  <si>
    <t>پالایش نفت شیراز</t>
  </si>
  <si>
    <t>1.63%</t>
  </si>
  <si>
    <t>3.07%</t>
  </si>
  <si>
    <t>سرمايه گذاري مالي سپهرصادرات</t>
  </si>
  <si>
    <t>فولاد  خوزستان</t>
  </si>
  <si>
    <t>0.82%</t>
  </si>
  <si>
    <t>فیبر ایران‌</t>
  </si>
  <si>
    <t>گروه‌بهمن‌</t>
  </si>
  <si>
    <t>0.51%</t>
  </si>
  <si>
    <t>مبین انرژی خلیج فارس</t>
  </si>
  <si>
    <t>معدنی‌وصنعتی‌چادرملو</t>
  </si>
  <si>
    <t>اعتباری ملل</t>
  </si>
  <si>
    <t>1.53%</t>
  </si>
  <si>
    <t>سایپا</t>
  </si>
  <si>
    <t>1.46%</t>
  </si>
  <si>
    <t>0.88%</t>
  </si>
  <si>
    <t>گروه س توسعه صنعتی ایران</t>
  </si>
  <si>
    <t>1.37%</t>
  </si>
  <si>
    <t>0.93%</t>
  </si>
  <si>
    <t>سهامی ذوب آهن  اصفهان</t>
  </si>
  <si>
    <t>0.83%</t>
  </si>
  <si>
    <t>نفت‌ بهران‌</t>
  </si>
  <si>
    <t>1.17%</t>
  </si>
  <si>
    <t>بانک دی</t>
  </si>
  <si>
    <t>اجاره تابان سپهر14021206</t>
  </si>
  <si>
    <t>1398/12/06</t>
  </si>
  <si>
    <t>1402/12/06</t>
  </si>
  <si>
    <t>0.19%</t>
  </si>
  <si>
    <t>اسنادخزانه-م16بودجه98-010503</t>
  </si>
  <si>
    <t>1401/05/03</t>
  </si>
  <si>
    <t>0.12%</t>
  </si>
  <si>
    <t>6.56%</t>
  </si>
  <si>
    <t>0.37%</t>
  </si>
  <si>
    <t>16.71%</t>
  </si>
  <si>
    <t>مرابحه عام دولت4-ش.خ 0207</t>
  </si>
  <si>
    <t>1402/07/30</t>
  </si>
  <si>
    <t>0.08%</t>
  </si>
  <si>
    <t>11.37%</t>
  </si>
  <si>
    <t>1.20%</t>
  </si>
  <si>
    <t>5.60%</t>
  </si>
  <si>
    <t>0.17%</t>
  </si>
  <si>
    <t>9.71%</t>
  </si>
  <si>
    <t>14.56%</t>
  </si>
  <si>
    <t>آهنگری‌ تراکتورسازی‌ ایران‌</t>
  </si>
  <si>
    <t>-1.55%</t>
  </si>
  <si>
    <t>-6.57%</t>
  </si>
  <si>
    <t>0.89%</t>
  </si>
  <si>
    <t>-5.00%</t>
  </si>
  <si>
    <t>-0.05%</t>
  </si>
  <si>
    <t>-10.24%</t>
  </si>
  <si>
    <t>-0.06%</t>
  </si>
  <si>
    <t>-7.30%</t>
  </si>
  <si>
    <t>-0.70%</t>
  </si>
  <si>
    <t>1.94%</t>
  </si>
  <si>
    <t>-0.92%</t>
  </si>
  <si>
    <t>-0.33%</t>
  </si>
  <si>
    <t>1.73%</t>
  </si>
  <si>
    <t>3.59%</t>
  </si>
  <si>
    <t>-0.02%</t>
  </si>
  <si>
    <t>-4.77%</t>
  </si>
  <si>
    <t>0.25%</t>
  </si>
  <si>
    <t>-4.01%</t>
  </si>
  <si>
    <t>-0.62%</t>
  </si>
  <si>
    <t>-3.15%</t>
  </si>
  <si>
    <t>-0.51%</t>
  </si>
  <si>
    <t>-6.38%</t>
  </si>
  <si>
    <t>-0.01%</t>
  </si>
  <si>
    <t>0.22%</t>
  </si>
  <si>
    <t>22.55%</t>
  </si>
  <si>
    <t>1.04%</t>
  </si>
  <si>
    <t>-3.65%</t>
  </si>
  <si>
    <t>2.84%</t>
  </si>
  <si>
    <t>1.76%</t>
  </si>
  <si>
    <t>1.02%</t>
  </si>
  <si>
    <t>2.10%</t>
  </si>
  <si>
    <t>-0.09%</t>
  </si>
  <si>
    <t>1.35%</t>
  </si>
  <si>
    <t>2.01%</t>
  </si>
  <si>
    <t>2.69%</t>
  </si>
  <si>
    <t>-4.75%</t>
  </si>
  <si>
    <t>-0.15%</t>
  </si>
  <si>
    <t>15.90%</t>
  </si>
  <si>
    <t>0.65%</t>
  </si>
  <si>
    <t>3.89%</t>
  </si>
  <si>
    <t>1.75%</t>
  </si>
  <si>
    <t>0.78%</t>
  </si>
  <si>
    <t>1.15%</t>
  </si>
  <si>
    <t>0.28%</t>
  </si>
  <si>
    <t>-3.64%</t>
  </si>
  <si>
    <t>1.80%</t>
  </si>
  <si>
    <t>0.90%</t>
  </si>
  <si>
    <t>-0.20%</t>
  </si>
  <si>
    <t>-0.27%</t>
  </si>
  <si>
    <t>1.60%</t>
  </si>
  <si>
    <t>0.06%</t>
  </si>
  <si>
    <t>-0.16%</t>
  </si>
  <si>
    <t>-1.59%</t>
  </si>
  <si>
    <t>-5.31%</t>
  </si>
  <si>
    <t>-0.21%</t>
  </si>
  <si>
    <t>-8.60%</t>
  </si>
  <si>
    <t>-0.34%</t>
  </si>
  <si>
    <t>-3.74%</t>
  </si>
  <si>
    <t>-1.41%</t>
  </si>
  <si>
    <t>-7.84%</t>
  </si>
  <si>
    <t>-84.36%</t>
  </si>
  <si>
    <t>131.55%</t>
  </si>
  <si>
    <t>2.42%</t>
  </si>
  <si>
    <t>34.78%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</si>
</sst>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0" fillId="0" borderId="0" xfId="0"/>
    <xf numFmtId="3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0" fillId="0" borderId="0" xfId="0" applyBorder="1"/>
    <xf numFmtId="3" fontId="1" fillId="0" borderId="7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6"/>
  <sheetViews>
    <sheetView rightToLeft="1" view="pageBreakPreview" zoomScaleNormal="70" zoomScaleSheetLayoutView="100" workbookViewId="0">
      <selection activeCell="O21" sqref="O21"/>
    </sheetView>
  </sheetViews>
  <sheetFormatPr defaultRowHeight="18.75"/>
  <cols>
    <col min="1" max="1" width="25.285156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1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1.7109375" style="2" bestFit="1" customWidth="1"/>
    <col min="14" max="14" width="1" style="2" customWidth="1"/>
    <col min="15" max="15" width="15.7109375" style="2" bestFit="1" customWidth="1"/>
    <col min="16" max="16" width="1" style="2" customWidth="1"/>
    <col min="17" max="17" width="11.5703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31" ht="30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31" ht="30">
      <c r="A4" s="51" t="s">
        <v>273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31" s="14" customFormat="1" ht="25.5">
      <c r="A5" s="50" t="s">
        <v>115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31" s="14" customFormat="1" ht="25.5">
      <c r="A6" s="50" t="s">
        <v>116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</row>
    <row r="8" spans="1:31" ht="30">
      <c r="A8" s="51" t="s">
        <v>2</v>
      </c>
      <c r="C8" s="53" t="s">
        <v>274</v>
      </c>
      <c r="D8" s="53" t="s">
        <v>3</v>
      </c>
      <c r="E8" s="53" t="s">
        <v>3</v>
      </c>
      <c r="F8" s="53" t="s">
        <v>3</v>
      </c>
      <c r="G8" s="53" t="s">
        <v>3</v>
      </c>
      <c r="I8" s="53" t="s">
        <v>4</v>
      </c>
      <c r="J8" s="53" t="s">
        <v>4</v>
      </c>
      <c r="K8" s="53" t="s">
        <v>4</v>
      </c>
      <c r="L8" s="53" t="s">
        <v>4</v>
      </c>
      <c r="M8" s="53" t="s">
        <v>4</v>
      </c>
      <c r="N8" s="53" t="s">
        <v>4</v>
      </c>
      <c r="O8" s="53" t="s">
        <v>4</v>
      </c>
      <c r="Q8" s="53" t="s">
        <v>275</v>
      </c>
      <c r="R8" s="53" t="s">
        <v>5</v>
      </c>
      <c r="S8" s="53" t="s">
        <v>5</v>
      </c>
      <c r="T8" s="53" t="s">
        <v>5</v>
      </c>
      <c r="U8" s="53" t="s">
        <v>5</v>
      </c>
      <c r="V8" s="53" t="s">
        <v>5</v>
      </c>
      <c r="W8" s="53" t="s">
        <v>5</v>
      </c>
      <c r="X8" s="53" t="s">
        <v>5</v>
      </c>
      <c r="Y8" s="53" t="s">
        <v>5</v>
      </c>
      <c r="AE8" s="4">
        <v>590848004105</v>
      </c>
    </row>
    <row r="9" spans="1:31" ht="30">
      <c r="A9" s="51" t="s">
        <v>2</v>
      </c>
      <c r="C9" s="52" t="s">
        <v>6</v>
      </c>
      <c r="D9" s="19"/>
      <c r="E9" s="52" t="s">
        <v>7</v>
      </c>
      <c r="F9" s="19"/>
      <c r="G9" s="52" t="s">
        <v>8</v>
      </c>
      <c r="I9" s="51" t="s">
        <v>9</v>
      </c>
      <c r="J9" s="51" t="s">
        <v>9</v>
      </c>
      <c r="K9" s="51" t="s">
        <v>9</v>
      </c>
      <c r="L9" s="19"/>
      <c r="M9" s="51" t="s">
        <v>10</v>
      </c>
      <c r="N9" s="51" t="s">
        <v>10</v>
      </c>
      <c r="O9" s="51" t="s">
        <v>10</v>
      </c>
      <c r="Q9" s="52" t="s">
        <v>6</v>
      </c>
      <c r="R9" s="19"/>
      <c r="S9" s="52" t="s">
        <v>11</v>
      </c>
      <c r="T9" s="19"/>
      <c r="U9" s="52" t="s">
        <v>7</v>
      </c>
      <c r="V9" s="19"/>
      <c r="W9" s="52" t="s">
        <v>8</v>
      </c>
      <c r="X9" s="19"/>
      <c r="Y9" s="54" t="s">
        <v>12</v>
      </c>
    </row>
    <row r="10" spans="1:31" ht="30">
      <c r="A10" s="51" t="s">
        <v>2</v>
      </c>
      <c r="C10" s="53" t="s">
        <v>6</v>
      </c>
      <c r="D10" s="19"/>
      <c r="E10" s="53" t="s">
        <v>7</v>
      </c>
      <c r="F10" s="19"/>
      <c r="G10" s="53" t="s">
        <v>8</v>
      </c>
      <c r="I10" s="53" t="s">
        <v>6</v>
      </c>
      <c r="J10" s="19"/>
      <c r="K10" s="53" t="s">
        <v>7</v>
      </c>
      <c r="L10" s="19"/>
      <c r="M10" s="53" t="s">
        <v>6</v>
      </c>
      <c r="N10" s="19"/>
      <c r="O10" s="53" t="s">
        <v>13</v>
      </c>
      <c r="Q10" s="53" t="s">
        <v>6</v>
      </c>
      <c r="R10" s="19"/>
      <c r="S10" s="53" t="s">
        <v>11</v>
      </c>
      <c r="T10" s="19"/>
      <c r="U10" s="53" t="s">
        <v>7</v>
      </c>
      <c r="V10" s="19"/>
      <c r="W10" s="53" t="s">
        <v>8</v>
      </c>
      <c r="X10" s="19"/>
      <c r="Y10" s="55" t="s">
        <v>12</v>
      </c>
    </row>
    <row r="11" spans="1:31" ht="21">
      <c r="A11" s="3" t="s">
        <v>150</v>
      </c>
      <c r="C11" s="4">
        <v>900000</v>
      </c>
      <c r="E11" s="4">
        <v>20604168583</v>
      </c>
      <c r="G11" s="4">
        <v>18516467565</v>
      </c>
      <c r="I11" s="4">
        <v>0</v>
      </c>
      <c r="K11" s="4">
        <v>0</v>
      </c>
      <c r="M11" s="4">
        <v>-400000</v>
      </c>
      <c r="O11" s="4">
        <v>7567305040</v>
      </c>
      <c r="Q11" s="4">
        <v>500000</v>
      </c>
      <c r="S11" s="4">
        <v>22938</v>
      </c>
      <c r="U11" s="4">
        <v>11446760325</v>
      </c>
      <c r="W11" s="4">
        <v>11400759450</v>
      </c>
      <c r="Y11" s="5" t="s">
        <v>268</v>
      </c>
    </row>
    <row r="12" spans="1:31" ht="21">
      <c r="A12" s="3" t="s">
        <v>179</v>
      </c>
      <c r="C12" s="4">
        <v>100000</v>
      </c>
      <c r="E12" s="4">
        <v>2045428996</v>
      </c>
      <c r="G12" s="4">
        <v>4123319400</v>
      </c>
      <c r="I12" s="4">
        <v>120000</v>
      </c>
      <c r="K12" s="4">
        <v>5080710512</v>
      </c>
      <c r="M12" s="4">
        <v>-220000</v>
      </c>
      <c r="O12" s="4">
        <v>8317707354</v>
      </c>
      <c r="Q12" s="4">
        <v>0</v>
      </c>
      <c r="S12" s="4">
        <v>0</v>
      </c>
      <c r="U12" s="4">
        <v>0</v>
      </c>
      <c r="W12" s="4">
        <v>0</v>
      </c>
      <c r="Y12" s="5" t="s">
        <v>220</v>
      </c>
    </row>
    <row r="13" spans="1:31" ht="21">
      <c r="A13" s="3" t="s">
        <v>276</v>
      </c>
      <c r="C13" s="4">
        <v>100000</v>
      </c>
      <c r="E13" s="4">
        <v>10399133821</v>
      </c>
      <c r="G13" s="4">
        <v>10399552290</v>
      </c>
      <c r="I13" s="4">
        <v>58134</v>
      </c>
      <c r="K13" s="4">
        <v>6326247599</v>
      </c>
      <c r="M13" s="4">
        <v>0</v>
      </c>
      <c r="O13" s="4">
        <v>0</v>
      </c>
      <c r="Q13" s="4">
        <v>158134</v>
      </c>
      <c r="S13" s="4">
        <v>107122</v>
      </c>
      <c r="U13" s="4">
        <v>16725381420</v>
      </c>
      <c r="W13" s="4">
        <v>16838839547.429399</v>
      </c>
      <c r="Y13" s="5" t="s">
        <v>277</v>
      </c>
    </row>
    <row r="14" spans="1:31" ht="21">
      <c r="A14" s="3" t="s">
        <v>260</v>
      </c>
      <c r="C14" s="4">
        <v>64199</v>
      </c>
      <c r="E14" s="4">
        <v>10058817735</v>
      </c>
      <c r="G14" s="4">
        <v>7803927612.4617004</v>
      </c>
      <c r="I14" s="4">
        <v>0</v>
      </c>
      <c r="K14" s="4">
        <v>0</v>
      </c>
      <c r="M14" s="4">
        <v>-64199</v>
      </c>
      <c r="O14" s="4">
        <v>6889523372</v>
      </c>
      <c r="Q14" s="4">
        <v>0</v>
      </c>
      <c r="S14" s="4">
        <v>0</v>
      </c>
      <c r="U14" s="4">
        <v>0</v>
      </c>
      <c r="W14" s="4">
        <v>0</v>
      </c>
      <c r="Y14" s="5" t="s">
        <v>220</v>
      </c>
    </row>
    <row r="15" spans="1:31" ht="21">
      <c r="A15" s="3" t="s">
        <v>222</v>
      </c>
      <c r="C15" s="4">
        <v>100000</v>
      </c>
      <c r="E15" s="4">
        <v>10154614716</v>
      </c>
      <c r="G15" s="4">
        <v>11490223950</v>
      </c>
      <c r="I15" s="4">
        <v>0</v>
      </c>
      <c r="K15" s="4">
        <v>0</v>
      </c>
      <c r="M15" s="4">
        <v>-100000</v>
      </c>
      <c r="O15" s="4">
        <v>10614465910</v>
      </c>
      <c r="Q15" s="4">
        <v>0</v>
      </c>
      <c r="S15" s="4">
        <v>0</v>
      </c>
      <c r="U15" s="4">
        <v>0</v>
      </c>
      <c r="W15" s="4">
        <v>0</v>
      </c>
      <c r="Y15" s="5" t="s">
        <v>220</v>
      </c>
    </row>
    <row r="16" spans="1:31" ht="21">
      <c r="A16" s="3" t="s">
        <v>259</v>
      </c>
      <c r="C16" s="4">
        <v>456376</v>
      </c>
      <c r="E16" s="4">
        <v>23229886512</v>
      </c>
      <c r="G16" s="4">
        <v>18395935821.540001</v>
      </c>
      <c r="I16" s="4">
        <v>350000</v>
      </c>
      <c r="K16" s="4">
        <v>16284097342</v>
      </c>
      <c r="M16" s="4">
        <v>-156376</v>
      </c>
      <c r="O16" s="4">
        <v>7074760740</v>
      </c>
      <c r="Q16" s="4">
        <v>650000</v>
      </c>
      <c r="S16" s="4">
        <v>48920</v>
      </c>
      <c r="U16" s="4">
        <v>31859593391</v>
      </c>
      <c r="W16" s="4">
        <v>31608801900</v>
      </c>
      <c r="Y16" s="5" t="s">
        <v>278</v>
      </c>
    </row>
    <row r="17" spans="1:25" ht="21">
      <c r="A17" s="3" t="s">
        <v>258</v>
      </c>
      <c r="C17" s="4">
        <v>172000</v>
      </c>
      <c r="E17" s="4">
        <v>8820848000</v>
      </c>
      <c r="G17" s="4">
        <v>6921132768</v>
      </c>
      <c r="I17" s="4">
        <v>0</v>
      </c>
      <c r="K17" s="4">
        <v>0</v>
      </c>
      <c r="M17" s="4">
        <v>-172000</v>
      </c>
      <c r="O17" s="4">
        <v>6481667597</v>
      </c>
      <c r="Q17" s="4">
        <v>0</v>
      </c>
      <c r="S17" s="4">
        <v>0</v>
      </c>
      <c r="U17" s="4">
        <v>0</v>
      </c>
      <c r="W17" s="4">
        <v>0</v>
      </c>
      <c r="Y17" s="5" t="s">
        <v>220</v>
      </c>
    </row>
    <row r="18" spans="1:25" ht="21">
      <c r="A18" s="3" t="s">
        <v>279</v>
      </c>
      <c r="C18" s="4">
        <v>14964</v>
      </c>
      <c r="E18" s="4">
        <v>150704481</v>
      </c>
      <c r="G18" s="4">
        <v>150237138.41999999</v>
      </c>
      <c r="I18" s="4">
        <v>0</v>
      </c>
      <c r="K18" s="4">
        <v>0</v>
      </c>
      <c r="M18" s="4">
        <v>-14964</v>
      </c>
      <c r="O18" s="4">
        <v>173248716</v>
      </c>
      <c r="Q18" s="4">
        <v>0</v>
      </c>
      <c r="S18" s="4">
        <v>0</v>
      </c>
      <c r="U18" s="4">
        <v>0</v>
      </c>
      <c r="W18" s="4">
        <v>0</v>
      </c>
      <c r="Y18" s="5" t="s">
        <v>220</v>
      </c>
    </row>
    <row r="19" spans="1:25" ht="21">
      <c r="A19" s="3" t="s">
        <v>280</v>
      </c>
      <c r="C19" s="4">
        <v>230000</v>
      </c>
      <c r="E19" s="4">
        <v>12443536836</v>
      </c>
      <c r="G19" s="4">
        <v>10994888835</v>
      </c>
      <c r="I19" s="4">
        <v>250000</v>
      </c>
      <c r="K19" s="4">
        <v>10062032496</v>
      </c>
      <c r="M19" s="4">
        <v>-230000</v>
      </c>
      <c r="O19" s="4">
        <v>9682709292</v>
      </c>
      <c r="Q19" s="4">
        <v>250000</v>
      </c>
      <c r="S19" s="4">
        <v>33880</v>
      </c>
      <c r="U19" s="4">
        <v>10062032496</v>
      </c>
      <c r="W19" s="4">
        <v>8419603500</v>
      </c>
      <c r="Y19" s="5" t="s">
        <v>281</v>
      </c>
    </row>
    <row r="20" spans="1:25" ht="21">
      <c r="A20" s="3" t="s">
        <v>282</v>
      </c>
      <c r="C20" s="4">
        <v>850000</v>
      </c>
      <c r="E20" s="4">
        <v>10199981743</v>
      </c>
      <c r="G20" s="4">
        <v>9742187025</v>
      </c>
      <c r="I20" s="4">
        <v>0</v>
      </c>
      <c r="K20" s="4">
        <v>0</v>
      </c>
      <c r="M20" s="4">
        <v>0</v>
      </c>
      <c r="O20" s="4">
        <v>0</v>
      </c>
      <c r="Q20" s="4">
        <v>850000</v>
      </c>
      <c r="S20" s="4">
        <v>11100</v>
      </c>
      <c r="U20" s="4">
        <v>10199981743</v>
      </c>
      <c r="W20" s="4">
        <v>9378861750</v>
      </c>
      <c r="Y20" s="5" t="s">
        <v>221</v>
      </c>
    </row>
    <row r="21" spans="1:25" ht="21">
      <c r="A21" s="3" t="s">
        <v>283</v>
      </c>
      <c r="C21" s="4">
        <v>500000</v>
      </c>
      <c r="E21" s="4">
        <v>14370896121</v>
      </c>
      <c r="G21" s="4">
        <v>12365982000</v>
      </c>
      <c r="I21" s="4">
        <v>0</v>
      </c>
      <c r="K21" s="4">
        <v>0</v>
      </c>
      <c r="M21" s="4">
        <v>-263278</v>
      </c>
      <c r="O21" s="4">
        <v>6276998856</v>
      </c>
      <c r="Q21" s="4">
        <v>236722</v>
      </c>
      <c r="S21" s="4">
        <v>22290</v>
      </c>
      <c r="U21" s="4">
        <v>6803814543</v>
      </c>
      <c r="W21" s="4">
        <v>5245138006.3889999</v>
      </c>
      <c r="Y21" s="5" t="s">
        <v>284</v>
      </c>
    </row>
    <row r="22" spans="1:25" ht="21">
      <c r="A22" s="3" t="s">
        <v>285</v>
      </c>
      <c r="C22" s="4">
        <v>355000</v>
      </c>
      <c r="E22" s="4">
        <v>9779376369</v>
      </c>
      <c r="G22" s="4">
        <v>9016282012.5</v>
      </c>
      <c r="I22" s="4">
        <v>0</v>
      </c>
      <c r="K22" s="4">
        <v>0</v>
      </c>
      <c r="M22" s="4">
        <v>-355000</v>
      </c>
      <c r="O22" s="4">
        <v>9467049404</v>
      </c>
      <c r="Q22" s="4">
        <v>0</v>
      </c>
      <c r="S22" s="4">
        <v>0</v>
      </c>
      <c r="U22" s="4">
        <v>0</v>
      </c>
      <c r="W22" s="4">
        <v>0</v>
      </c>
      <c r="Y22" s="5" t="s">
        <v>220</v>
      </c>
    </row>
    <row r="23" spans="1:25" ht="21">
      <c r="A23" s="3" t="s">
        <v>191</v>
      </c>
      <c r="C23" s="4">
        <v>818</v>
      </c>
      <c r="E23" s="4">
        <v>33051168</v>
      </c>
      <c r="G23" s="4">
        <v>89787761.083800003</v>
      </c>
      <c r="I23" s="4">
        <v>0</v>
      </c>
      <c r="K23" s="4">
        <v>0</v>
      </c>
      <c r="M23" s="4">
        <v>0</v>
      </c>
      <c r="O23" s="4">
        <v>0</v>
      </c>
      <c r="Q23" s="4">
        <v>818</v>
      </c>
      <c r="S23" s="4">
        <v>101277</v>
      </c>
      <c r="U23" s="4">
        <v>33051168</v>
      </c>
      <c r="W23" s="4">
        <v>82351660.713300005</v>
      </c>
      <c r="Y23" s="5" t="s">
        <v>241</v>
      </c>
    </row>
    <row r="24" spans="1:25" ht="21">
      <c r="A24" s="3" t="s">
        <v>286</v>
      </c>
      <c r="C24" s="4">
        <v>578839</v>
      </c>
      <c r="E24" s="4">
        <v>9959475876</v>
      </c>
      <c r="G24" s="4">
        <v>11415834973.728001</v>
      </c>
      <c r="I24" s="4">
        <v>0</v>
      </c>
      <c r="K24" s="4">
        <v>0</v>
      </c>
      <c r="M24" s="4">
        <v>-578839</v>
      </c>
      <c r="O24" s="4">
        <v>10564619036</v>
      </c>
      <c r="Q24" s="4">
        <v>0</v>
      </c>
      <c r="S24" s="4">
        <v>0</v>
      </c>
      <c r="U24" s="4">
        <v>0</v>
      </c>
      <c r="W24" s="4">
        <v>0</v>
      </c>
      <c r="Y24" s="5" t="s">
        <v>220</v>
      </c>
    </row>
    <row r="25" spans="1:25" ht="21">
      <c r="A25" s="3" t="s">
        <v>287</v>
      </c>
      <c r="C25" s="4">
        <v>0</v>
      </c>
      <c r="E25" s="4">
        <v>0</v>
      </c>
      <c r="G25" s="4">
        <v>0</v>
      </c>
      <c r="I25" s="4">
        <v>1400000</v>
      </c>
      <c r="K25" s="4">
        <v>19784547980</v>
      </c>
      <c r="M25" s="4">
        <v>-300000</v>
      </c>
      <c r="O25" s="4">
        <v>4385152186</v>
      </c>
      <c r="Q25" s="4">
        <v>1100000</v>
      </c>
      <c r="S25" s="4">
        <v>14447</v>
      </c>
      <c r="U25" s="4">
        <v>15545001985</v>
      </c>
      <c r="W25" s="4">
        <v>15797144385</v>
      </c>
      <c r="Y25" s="5" t="s">
        <v>288</v>
      </c>
    </row>
    <row r="26" spans="1:25" ht="21">
      <c r="A26" s="3" t="s">
        <v>289</v>
      </c>
      <c r="C26" s="4">
        <v>0</v>
      </c>
      <c r="E26" s="4">
        <v>0</v>
      </c>
      <c r="G26" s="4">
        <v>0</v>
      </c>
      <c r="I26" s="4">
        <v>5990000</v>
      </c>
      <c r="K26" s="4">
        <v>17983773219</v>
      </c>
      <c r="M26" s="4">
        <v>0</v>
      </c>
      <c r="O26" s="4">
        <v>0</v>
      </c>
      <c r="Q26" s="4">
        <v>5990000</v>
      </c>
      <c r="S26" s="4">
        <v>2530</v>
      </c>
      <c r="U26" s="4">
        <v>17983773216</v>
      </c>
      <c r="W26" s="4">
        <v>15064529535</v>
      </c>
      <c r="Y26" s="5" t="s">
        <v>290</v>
      </c>
    </row>
    <row r="27" spans="1:25" ht="21">
      <c r="A27" s="3" t="s">
        <v>215</v>
      </c>
      <c r="C27" s="4">
        <v>0</v>
      </c>
      <c r="E27" s="4">
        <v>0</v>
      </c>
      <c r="G27" s="4">
        <v>0</v>
      </c>
      <c r="I27" s="4">
        <v>627000</v>
      </c>
      <c r="K27" s="4">
        <v>10088933844</v>
      </c>
      <c r="M27" s="4">
        <v>0</v>
      </c>
      <c r="O27" s="4">
        <v>0</v>
      </c>
      <c r="Q27" s="4">
        <v>627000</v>
      </c>
      <c r="S27" s="4">
        <v>14500</v>
      </c>
      <c r="U27" s="4">
        <v>10088933844</v>
      </c>
      <c r="W27" s="4">
        <v>9037405575</v>
      </c>
      <c r="Y27" s="5" t="s">
        <v>291</v>
      </c>
    </row>
    <row r="28" spans="1:25" ht="21">
      <c r="A28" s="3" t="s">
        <v>292</v>
      </c>
      <c r="C28" s="4">
        <v>0</v>
      </c>
      <c r="E28" s="4">
        <v>0</v>
      </c>
      <c r="G28" s="4">
        <v>0</v>
      </c>
      <c r="I28" s="4">
        <v>1400000</v>
      </c>
      <c r="K28" s="4">
        <v>19645305544</v>
      </c>
      <c r="M28" s="4">
        <v>0</v>
      </c>
      <c r="O28" s="4">
        <v>0</v>
      </c>
      <c r="Q28" s="4">
        <v>1400000</v>
      </c>
      <c r="S28" s="4">
        <v>10170</v>
      </c>
      <c r="U28" s="4">
        <v>19645305544</v>
      </c>
      <c r="W28" s="4">
        <v>14153283900</v>
      </c>
      <c r="Y28" s="5" t="s">
        <v>293</v>
      </c>
    </row>
    <row r="29" spans="1:25" ht="21">
      <c r="A29" s="3" t="s">
        <v>178</v>
      </c>
      <c r="C29" s="4">
        <v>0</v>
      </c>
      <c r="E29" s="4">
        <v>0</v>
      </c>
      <c r="G29" s="4">
        <v>0</v>
      </c>
      <c r="I29" s="4">
        <v>1800000</v>
      </c>
      <c r="K29" s="4">
        <v>10073647558</v>
      </c>
      <c r="M29" s="4">
        <v>0</v>
      </c>
      <c r="O29" s="4">
        <v>0</v>
      </c>
      <c r="Q29" s="4">
        <v>1800000</v>
      </c>
      <c r="S29" s="4">
        <v>5340</v>
      </c>
      <c r="U29" s="4">
        <v>10073647558</v>
      </c>
      <c r="W29" s="4">
        <v>9554808600</v>
      </c>
      <c r="Y29" s="5" t="s">
        <v>294</v>
      </c>
    </row>
    <row r="30" spans="1:25" ht="21">
      <c r="A30" s="3" t="s">
        <v>295</v>
      </c>
      <c r="C30" s="4">
        <v>0</v>
      </c>
      <c r="E30" s="4">
        <v>0</v>
      </c>
      <c r="G30" s="4">
        <v>0</v>
      </c>
      <c r="I30" s="4">
        <v>1700000</v>
      </c>
      <c r="K30" s="4">
        <v>9328368571</v>
      </c>
      <c r="M30" s="4">
        <v>0</v>
      </c>
      <c r="O30" s="4">
        <v>0</v>
      </c>
      <c r="Q30" s="4">
        <v>1700000</v>
      </c>
      <c r="S30" s="4">
        <v>5089</v>
      </c>
      <c r="U30" s="4">
        <v>9328368571</v>
      </c>
      <c r="W30" s="4">
        <v>8599824765</v>
      </c>
      <c r="Y30" s="5" t="s">
        <v>296</v>
      </c>
    </row>
    <row r="31" spans="1:25" ht="21">
      <c r="A31" s="3" t="s">
        <v>204</v>
      </c>
      <c r="C31" s="4">
        <v>0</v>
      </c>
      <c r="E31" s="4">
        <v>0</v>
      </c>
      <c r="G31" s="4">
        <v>0</v>
      </c>
      <c r="I31" s="4">
        <v>5000000</v>
      </c>
      <c r="K31" s="4">
        <v>14913827109</v>
      </c>
      <c r="M31" s="4">
        <v>-5000000</v>
      </c>
      <c r="O31" s="4">
        <v>16550932500</v>
      </c>
      <c r="Q31" s="4">
        <v>0</v>
      </c>
      <c r="S31" s="4">
        <v>0</v>
      </c>
      <c r="U31" s="4">
        <v>0</v>
      </c>
      <c r="W31" s="4">
        <v>0</v>
      </c>
      <c r="Y31" s="5" t="s">
        <v>220</v>
      </c>
    </row>
    <row r="32" spans="1:25" ht="21">
      <c r="A32" s="3" t="s">
        <v>145</v>
      </c>
      <c r="C32" s="4">
        <v>0</v>
      </c>
      <c r="E32" s="4">
        <v>0</v>
      </c>
      <c r="G32" s="4">
        <v>0</v>
      </c>
      <c r="I32" s="4">
        <v>500000</v>
      </c>
      <c r="K32" s="4">
        <v>9325645862</v>
      </c>
      <c r="M32" s="4">
        <v>0</v>
      </c>
      <c r="O32" s="4">
        <v>0</v>
      </c>
      <c r="Q32" s="4">
        <v>500000</v>
      </c>
      <c r="S32" s="4">
        <v>14330</v>
      </c>
      <c r="U32" s="4">
        <v>9325645862</v>
      </c>
      <c r="W32" s="4">
        <v>7122368250</v>
      </c>
      <c r="Y32" s="5" t="s">
        <v>255</v>
      </c>
    </row>
    <row r="33" spans="1:25" ht="21">
      <c r="A33" s="3" t="s">
        <v>297</v>
      </c>
      <c r="C33" s="4">
        <v>0</v>
      </c>
      <c r="E33" s="4">
        <v>0</v>
      </c>
      <c r="G33" s="4">
        <v>0</v>
      </c>
      <c r="I33" s="4">
        <v>200000</v>
      </c>
      <c r="K33" s="4">
        <v>12243345187</v>
      </c>
      <c r="M33" s="4">
        <v>0</v>
      </c>
      <c r="O33" s="4">
        <v>0</v>
      </c>
      <c r="Q33" s="4">
        <v>200000</v>
      </c>
      <c r="S33" s="4">
        <v>60390</v>
      </c>
      <c r="U33" s="4">
        <v>12243345187</v>
      </c>
      <c r="W33" s="4">
        <v>12006135900</v>
      </c>
      <c r="Y33" s="5" t="s">
        <v>298</v>
      </c>
    </row>
    <row r="34" spans="1:25" ht="21">
      <c r="A34" s="3" t="s">
        <v>299</v>
      </c>
      <c r="C34" s="4">
        <v>0</v>
      </c>
      <c r="E34" s="4">
        <v>0</v>
      </c>
      <c r="G34" s="4">
        <v>0</v>
      </c>
      <c r="I34" s="4">
        <v>500000</v>
      </c>
      <c r="K34" s="4">
        <v>25452736808</v>
      </c>
      <c r="M34" s="4">
        <v>-500000</v>
      </c>
      <c r="O34" s="4">
        <v>23683241482</v>
      </c>
      <c r="Q34" s="4">
        <v>0</v>
      </c>
      <c r="S34" s="4">
        <v>0</v>
      </c>
      <c r="U34" s="4">
        <v>0</v>
      </c>
      <c r="W34" s="4">
        <v>0</v>
      </c>
      <c r="Y34" s="5" t="s">
        <v>220</v>
      </c>
    </row>
    <row r="35" spans="1:25" ht="21.75" thickBot="1">
      <c r="A35" s="3" t="s">
        <v>107</v>
      </c>
      <c r="C35" s="7">
        <f>SUM(C11:C20)</f>
        <v>2987539</v>
      </c>
      <c r="E35" s="7">
        <f>SUM(E11:E20)</f>
        <v>108107121423</v>
      </c>
      <c r="G35" s="7">
        <f>SUM(G11:G20)</f>
        <v>98537872405.421707</v>
      </c>
      <c r="I35" s="7">
        <f>SUM(I11:I34)</f>
        <v>19895134</v>
      </c>
      <c r="K35" s="7">
        <f>SUM(K11:K34)</f>
        <v>186593219631</v>
      </c>
      <c r="M35" s="7">
        <f>SUM(M11:M34)</f>
        <v>-8354656</v>
      </c>
      <c r="O35" s="7">
        <f>SUM(O11:O34)</f>
        <v>127729381485</v>
      </c>
      <c r="Q35" s="7">
        <f>SUM(Q11:Q34)</f>
        <v>15962674</v>
      </c>
      <c r="S35" s="7">
        <f>SUM(S11:S34)</f>
        <v>474323</v>
      </c>
      <c r="U35" s="7">
        <f>SUM(U11:U34)</f>
        <v>191364636853</v>
      </c>
      <c r="W35" s="7">
        <f>SUM(W11:W34)</f>
        <v>174309856724.53168</v>
      </c>
      <c r="Y35" s="8">
        <f>SUM(Y11:Y34)</f>
        <v>0</v>
      </c>
    </row>
    <row r="36" spans="1:25" ht="19.5" thickTop="1"/>
  </sheetData>
  <sortState ref="A11:Y21">
    <sortCondition descending="1" ref="W11:W2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7"/>
  <sheetViews>
    <sheetView rightToLeft="1" view="pageBreakPreview" topLeftCell="A71" zoomScaleNormal="100" zoomScaleSheetLayoutView="100" workbookViewId="0">
      <selection activeCell="E91" sqref="E91"/>
    </sheetView>
  </sheetViews>
  <sheetFormatPr defaultRowHeight="18.75"/>
  <cols>
    <col min="1" max="1" width="30.42578125" style="2" bestFit="1" customWidth="1"/>
    <col min="2" max="2" width="1" style="2" customWidth="1"/>
    <col min="3" max="3" width="10.8554687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.85546875" style="2" bestFit="1" customWidth="1"/>
    <col min="14" max="14" width="1" style="2" customWidth="1"/>
    <col min="15" max="15" width="17.8554687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30">
      <c r="A3" s="51" t="s">
        <v>82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30">
      <c r="A4" s="51" t="str">
        <f>سهام!A4</f>
        <v>برای ماه منتهی به 1399/07/30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customFormat="1" ht="25.5">
      <c r="A5" s="50" t="s">
        <v>125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22"/>
    </row>
    <row r="7" spans="1:17" ht="30">
      <c r="A7" s="52" t="s">
        <v>2</v>
      </c>
      <c r="C7" s="53" t="s">
        <v>84</v>
      </c>
      <c r="D7" s="53" t="s">
        <v>84</v>
      </c>
      <c r="E7" s="53" t="s">
        <v>84</v>
      </c>
      <c r="F7" s="53" t="s">
        <v>84</v>
      </c>
      <c r="G7" s="53" t="s">
        <v>84</v>
      </c>
      <c r="H7" s="53" t="s">
        <v>84</v>
      </c>
      <c r="I7" s="53" t="s">
        <v>84</v>
      </c>
      <c r="K7" s="53" t="s">
        <v>85</v>
      </c>
      <c r="L7" s="53" t="s">
        <v>85</v>
      </c>
      <c r="M7" s="53" t="s">
        <v>85</v>
      </c>
      <c r="N7" s="53" t="s">
        <v>85</v>
      </c>
      <c r="O7" s="53" t="s">
        <v>85</v>
      </c>
      <c r="P7" s="53" t="s">
        <v>85</v>
      </c>
      <c r="Q7" s="53" t="s">
        <v>85</v>
      </c>
    </row>
    <row r="8" spans="1:17" ht="30">
      <c r="A8" s="53" t="s">
        <v>2</v>
      </c>
      <c r="C8" s="53" t="s">
        <v>6</v>
      </c>
      <c r="D8" s="19"/>
      <c r="E8" s="53" t="s">
        <v>98</v>
      </c>
      <c r="F8" s="19"/>
      <c r="G8" s="53" t="s">
        <v>99</v>
      </c>
      <c r="H8" s="19"/>
      <c r="I8" s="67" t="s">
        <v>101</v>
      </c>
      <c r="K8" s="53" t="s">
        <v>6</v>
      </c>
      <c r="L8" s="19"/>
      <c r="M8" s="53" t="s">
        <v>98</v>
      </c>
      <c r="N8" s="19"/>
      <c r="O8" s="53" t="s">
        <v>99</v>
      </c>
      <c r="P8" s="19"/>
      <c r="Q8" s="67" t="s">
        <v>101</v>
      </c>
    </row>
    <row r="9" spans="1:17">
      <c r="A9" s="2" t="s">
        <v>286</v>
      </c>
      <c r="C9" s="38">
        <v>578839</v>
      </c>
      <c r="E9" s="38">
        <v>10564619036</v>
      </c>
      <c r="G9" s="38">
        <v>9402481846</v>
      </c>
      <c r="I9" s="43">
        <v>1162137190</v>
      </c>
      <c r="K9" s="38">
        <v>578839</v>
      </c>
      <c r="M9" s="38">
        <v>10564619036</v>
      </c>
      <c r="O9" s="38">
        <v>9402481846</v>
      </c>
      <c r="Q9" s="43">
        <v>1162137190</v>
      </c>
    </row>
    <row r="10" spans="1:17">
      <c r="A10" s="19" t="s">
        <v>279</v>
      </c>
      <c r="B10" s="19"/>
      <c r="C10" s="20">
        <v>14964</v>
      </c>
      <c r="D10" s="19"/>
      <c r="E10" s="20">
        <v>173248716</v>
      </c>
      <c r="F10" s="19"/>
      <c r="G10" s="20">
        <v>150704481</v>
      </c>
      <c r="H10" s="19"/>
      <c r="I10" s="31">
        <v>22544235</v>
      </c>
      <c r="J10" s="19"/>
      <c r="K10" s="20">
        <v>14964</v>
      </c>
      <c r="L10" s="19"/>
      <c r="M10" s="20">
        <v>173248716</v>
      </c>
      <c r="N10" s="19"/>
      <c r="O10" s="20">
        <v>150704481</v>
      </c>
      <c r="P10" s="19"/>
      <c r="Q10" s="31">
        <v>22544235</v>
      </c>
    </row>
    <row r="11" spans="1:17">
      <c r="A11" s="19" t="s">
        <v>150</v>
      </c>
      <c r="B11" s="19"/>
      <c r="C11" s="20">
        <v>400000</v>
      </c>
      <c r="D11" s="19"/>
      <c r="E11" s="20">
        <v>7567305040</v>
      </c>
      <c r="F11" s="19"/>
      <c r="G11" s="20">
        <v>8731998775</v>
      </c>
      <c r="H11" s="19"/>
      <c r="I11" s="31">
        <v>-1164693735</v>
      </c>
      <c r="J11" s="19"/>
      <c r="K11" s="20">
        <v>2400000</v>
      </c>
      <c r="L11" s="19"/>
      <c r="M11" s="20">
        <v>30956165212</v>
      </c>
      <c r="N11" s="19"/>
      <c r="O11" s="20">
        <v>24484895775</v>
      </c>
      <c r="P11" s="19"/>
      <c r="Q11" s="31">
        <v>6471269437</v>
      </c>
    </row>
    <row r="12" spans="1:17">
      <c r="A12" s="19" t="s">
        <v>299</v>
      </c>
      <c r="B12" s="19"/>
      <c r="C12" s="20">
        <v>500000</v>
      </c>
      <c r="D12" s="19"/>
      <c r="E12" s="20">
        <v>23683241482</v>
      </c>
      <c r="F12" s="19"/>
      <c r="G12" s="20">
        <v>24631069965</v>
      </c>
      <c r="H12" s="19"/>
      <c r="I12" s="31">
        <v>-947828483</v>
      </c>
      <c r="J12" s="19"/>
      <c r="K12" s="20">
        <v>810000</v>
      </c>
      <c r="L12" s="19"/>
      <c r="M12" s="20">
        <v>39203781677</v>
      </c>
      <c r="N12" s="19"/>
      <c r="O12" s="20">
        <v>39436500982</v>
      </c>
      <c r="P12" s="19"/>
      <c r="Q12" s="31">
        <v>-232719305</v>
      </c>
    </row>
    <row r="13" spans="1:17">
      <c r="A13" s="19" t="s">
        <v>280</v>
      </c>
      <c r="B13" s="19"/>
      <c r="C13" s="20">
        <v>230000</v>
      </c>
      <c r="D13" s="19"/>
      <c r="E13" s="20">
        <v>9682709292</v>
      </c>
      <c r="F13" s="19"/>
      <c r="G13" s="20">
        <v>12443536836</v>
      </c>
      <c r="H13" s="19"/>
      <c r="I13" s="31">
        <v>-2760827544</v>
      </c>
      <c r="J13" s="19"/>
      <c r="K13" s="20">
        <v>490000</v>
      </c>
      <c r="L13" s="19"/>
      <c r="M13" s="20">
        <v>22809139734</v>
      </c>
      <c r="N13" s="19"/>
      <c r="O13" s="20">
        <v>22466347576</v>
      </c>
      <c r="P13" s="19"/>
      <c r="Q13" s="31">
        <v>342792158</v>
      </c>
    </row>
    <row r="14" spans="1:17">
      <c r="A14" s="19" t="s">
        <v>283</v>
      </c>
      <c r="B14" s="19"/>
      <c r="C14" s="20">
        <v>263278</v>
      </c>
      <c r="D14" s="19"/>
      <c r="E14" s="20">
        <v>6276998856</v>
      </c>
      <c r="F14" s="19"/>
      <c r="G14" s="20">
        <v>8148102585</v>
      </c>
      <c r="H14" s="19"/>
      <c r="I14" s="31">
        <v>-1871103729</v>
      </c>
      <c r="J14" s="19"/>
      <c r="K14" s="20">
        <v>263278</v>
      </c>
      <c r="L14" s="19"/>
      <c r="M14" s="20">
        <v>6276998856</v>
      </c>
      <c r="N14" s="19"/>
      <c r="O14" s="20">
        <v>8148102585</v>
      </c>
      <c r="P14" s="19"/>
      <c r="Q14" s="31">
        <v>-1871103729</v>
      </c>
    </row>
    <row r="15" spans="1:17">
      <c r="A15" s="19" t="s">
        <v>259</v>
      </c>
      <c r="B15" s="19"/>
      <c r="C15" s="20">
        <v>156376</v>
      </c>
      <c r="D15" s="19"/>
      <c r="E15" s="20">
        <v>7074760740</v>
      </c>
      <c r="F15" s="19"/>
      <c r="G15" s="20">
        <v>8130306371</v>
      </c>
      <c r="H15" s="19"/>
      <c r="I15" s="31">
        <v>-1055545631</v>
      </c>
      <c r="J15" s="19"/>
      <c r="K15" s="20">
        <v>156376</v>
      </c>
      <c r="L15" s="19"/>
      <c r="M15" s="20">
        <v>7074760740</v>
      </c>
      <c r="N15" s="19"/>
      <c r="O15" s="20">
        <v>8130306371</v>
      </c>
      <c r="P15" s="19"/>
      <c r="Q15" s="31">
        <v>-1055545631</v>
      </c>
    </row>
    <row r="16" spans="1:17">
      <c r="A16" s="19" t="s">
        <v>204</v>
      </c>
      <c r="B16" s="19"/>
      <c r="C16" s="20">
        <v>5000000</v>
      </c>
      <c r="D16" s="19"/>
      <c r="E16" s="20">
        <v>16550932500</v>
      </c>
      <c r="F16" s="19"/>
      <c r="G16" s="20">
        <v>16614119569</v>
      </c>
      <c r="H16" s="19"/>
      <c r="I16" s="31">
        <v>-63187069</v>
      </c>
      <c r="J16" s="19"/>
      <c r="K16" s="20">
        <v>13200000</v>
      </c>
      <c r="L16" s="19"/>
      <c r="M16" s="20">
        <v>33560155954</v>
      </c>
      <c r="N16" s="19"/>
      <c r="O16" s="20">
        <v>25151599307</v>
      </c>
      <c r="P16" s="19"/>
      <c r="Q16" s="31">
        <v>8408556647</v>
      </c>
    </row>
    <row r="17" spans="1:17">
      <c r="A17" s="19" t="s">
        <v>285</v>
      </c>
      <c r="B17" s="19"/>
      <c r="C17" s="20">
        <v>355000</v>
      </c>
      <c r="D17" s="19"/>
      <c r="E17" s="20">
        <v>9467049404</v>
      </c>
      <c r="F17" s="19"/>
      <c r="G17" s="20">
        <v>9550837096</v>
      </c>
      <c r="H17" s="19"/>
      <c r="I17" s="31">
        <v>-83787692</v>
      </c>
      <c r="J17" s="19"/>
      <c r="K17" s="20">
        <v>355000</v>
      </c>
      <c r="L17" s="19"/>
      <c r="M17" s="20">
        <v>9467049404</v>
      </c>
      <c r="N17" s="19"/>
      <c r="O17" s="20">
        <v>9550837096</v>
      </c>
      <c r="P17" s="19"/>
      <c r="Q17" s="31">
        <v>-83787692</v>
      </c>
    </row>
    <row r="18" spans="1:17">
      <c r="A18" s="19" t="s">
        <v>179</v>
      </c>
      <c r="B18" s="19"/>
      <c r="C18" s="20">
        <v>220000</v>
      </c>
      <c r="D18" s="19"/>
      <c r="E18" s="20">
        <v>8317707354</v>
      </c>
      <c r="F18" s="19"/>
      <c r="G18" s="20">
        <v>7142626275</v>
      </c>
      <c r="H18" s="19"/>
      <c r="I18" s="31">
        <v>1175081079</v>
      </c>
      <c r="J18" s="19"/>
      <c r="K18" s="20">
        <v>220000</v>
      </c>
      <c r="L18" s="19"/>
      <c r="M18" s="20">
        <v>8317707354</v>
      </c>
      <c r="N18" s="19"/>
      <c r="O18" s="20">
        <v>7142626275</v>
      </c>
      <c r="P18" s="19"/>
      <c r="Q18" s="31">
        <v>1175081079</v>
      </c>
    </row>
    <row r="19" spans="1:17">
      <c r="A19" s="19" t="s">
        <v>260</v>
      </c>
      <c r="B19" s="19"/>
      <c r="C19" s="20">
        <v>64199</v>
      </c>
      <c r="D19" s="19"/>
      <c r="E19" s="20">
        <v>6889523372</v>
      </c>
      <c r="F19" s="19"/>
      <c r="G19" s="20">
        <v>9904129829</v>
      </c>
      <c r="H19" s="19"/>
      <c r="I19" s="31">
        <v>-3014606457</v>
      </c>
      <c r="J19" s="19"/>
      <c r="K19" s="20">
        <v>64199</v>
      </c>
      <c r="L19" s="19"/>
      <c r="M19" s="20">
        <v>6889523372</v>
      </c>
      <c r="N19" s="19"/>
      <c r="O19" s="20">
        <v>9904129829</v>
      </c>
      <c r="P19" s="19"/>
      <c r="Q19" s="31">
        <v>-3014606457</v>
      </c>
    </row>
    <row r="20" spans="1:17">
      <c r="A20" s="19" t="s">
        <v>258</v>
      </c>
      <c r="B20" s="19"/>
      <c r="C20" s="20">
        <v>172000</v>
      </c>
      <c r="D20" s="19"/>
      <c r="E20" s="20">
        <v>6481667597</v>
      </c>
      <c r="F20" s="19"/>
      <c r="G20" s="20">
        <v>8977531400</v>
      </c>
      <c r="H20" s="19"/>
      <c r="I20" s="31">
        <v>-2495863803</v>
      </c>
      <c r="J20" s="19"/>
      <c r="K20" s="20">
        <v>172000</v>
      </c>
      <c r="L20" s="19"/>
      <c r="M20" s="20">
        <v>6481667597</v>
      </c>
      <c r="N20" s="19"/>
      <c r="O20" s="20">
        <v>8977531400</v>
      </c>
      <c r="P20" s="19"/>
      <c r="Q20" s="31">
        <v>-2495863803</v>
      </c>
    </row>
    <row r="21" spans="1:17">
      <c r="A21" s="19" t="s">
        <v>222</v>
      </c>
      <c r="B21" s="19"/>
      <c r="C21" s="20">
        <v>100000</v>
      </c>
      <c r="D21" s="19"/>
      <c r="E21" s="20">
        <v>10614465910</v>
      </c>
      <c r="F21" s="19"/>
      <c r="G21" s="20">
        <v>10487399477</v>
      </c>
      <c r="H21" s="19"/>
      <c r="I21" s="31">
        <v>127066433</v>
      </c>
      <c r="J21" s="19"/>
      <c r="K21" s="20">
        <v>200000</v>
      </c>
      <c r="L21" s="19"/>
      <c r="M21" s="20">
        <v>21144859680</v>
      </c>
      <c r="N21" s="19"/>
      <c r="O21" s="20">
        <v>20928840867</v>
      </c>
      <c r="P21" s="19"/>
      <c r="Q21" s="31">
        <v>216018813</v>
      </c>
    </row>
    <row r="22" spans="1:17">
      <c r="A22" s="19" t="s">
        <v>287</v>
      </c>
      <c r="B22" s="19"/>
      <c r="C22" s="20">
        <v>300000</v>
      </c>
      <c r="D22" s="19"/>
      <c r="E22" s="20">
        <v>4385152186</v>
      </c>
      <c r="F22" s="19"/>
      <c r="G22" s="20">
        <v>4239545995</v>
      </c>
      <c r="H22" s="19"/>
      <c r="I22" s="31">
        <v>145606191</v>
      </c>
      <c r="J22" s="19"/>
      <c r="K22" s="20">
        <v>300000</v>
      </c>
      <c r="L22" s="19"/>
      <c r="M22" s="20">
        <v>4385152186</v>
      </c>
      <c r="N22" s="19"/>
      <c r="O22" s="20">
        <v>4239545995</v>
      </c>
      <c r="P22" s="19"/>
      <c r="Q22" s="31">
        <v>145606191</v>
      </c>
    </row>
    <row r="23" spans="1:17">
      <c r="A23" s="19" t="s">
        <v>183</v>
      </c>
      <c r="B23" s="19"/>
      <c r="C23" s="20">
        <v>0</v>
      </c>
      <c r="D23" s="19"/>
      <c r="E23" s="20">
        <v>0</v>
      </c>
      <c r="F23" s="19"/>
      <c r="G23" s="20">
        <v>0</v>
      </c>
      <c r="H23" s="19"/>
      <c r="I23" s="31">
        <v>0</v>
      </c>
      <c r="J23" s="19"/>
      <c r="K23" s="20">
        <v>1100000</v>
      </c>
      <c r="L23" s="19"/>
      <c r="M23" s="20">
        <v>25817387987</v>
      </c>
      <c r="N23" s="19"/>
      <c r="O23" s="20">
        <v>21682419261</v>
      </c>
      <c r="P23" s="19"/>
      <c r="Q23" s="31">
        <v>4134968726</v>
      </c>
    </row>
    <row r="24" spans="1:17">
      <c r="A24" s="19" t="s">
        <v>201</v>
      </c>
      <c r="B24" s="19"/>
      <c r="C24" s="20">
        <v>0</v>
      </c>
      <c r="D24" s="19"/>
      <c r="E24" s="20">
        <v>0</v>
      </c>
      <c r="F24" s="19"/>
      <c r="G24" s="20">
        <v>0</v>
      </c>
      <c r="H24" s="19"/>
      <c r="I24" s="31">
        <v>0</v>
      </c>
      <c r="J24" s="19"/>
      <c r="K24" s="20">
        <v>70000</v>
      </c>
      <c r="L24" s="19"/>
      <c r="M24" s="20">
        <v>5827316576</v>
      </c>
      <c r="N24" s="19"/>
      <c r="O24" s="20">
        <v>4741345374</v>
      </c>
      <c r="P24" s="19"/>
      <c r="Q24" s="31">
        <v>1085971202</v>
      </c>
    </row>
    <row r="25" spans="1:17">
      <c r="A25" s="19" t="s">
        <v>167</v>
      </c>
      <c r="B25" s="19"/>
      <c r="C25" s="20">
        <v>0</v>
      </c>
      <c r="D25" s="19"/>
      <c r="E25" s="20">
        <v>0</v>
      </c>
      <c r="F25" s="19"/>
      <c r="G25" s="20">
        <v>0</v>
      </c>
      <c r="H25" s="19"/>
      <c r="I25" s="31">
        <v>0</v>
      </c>
      <c r="J25" s="19"/>
      <c r="K25" s="20">
        <v>19716083</v>
      </c>
      <c r="L25" s="19"/>
      <c r="M25" s="20">
        <v>120770648688</v>
      </c>
      <c r="N25" s="19"/>
      <c r="O25" s="20">
        <v>11460500648</v>
      </c>
      <c r="P25" s="19"/>
      <c r="Q25" s="31">
        <v>109310148040</v>
      </c>
    </row>
    <row r="26" spans="1:17">
      <c r="A26" s="19" t="s">
        <v>202</v>
      </c>
      <c r="B26" s="19"/>
      <c r="C26" s="20">
        <v>0</v>
      </c>
      <c r="D26" s="19"/>
      <c r="E26" s="20">
        <v>0</v>
      </c>
      <c r="F26" s="19"/>
      <c r="G26" s="20">
        <v>0</v>
      </c>
      <c r="H26" s="19"/>
      <c r="I26" s="31">
        <v>0</v>
      </c>
      <c r="J26" s="19"/>
      <c r="K26" s="20">
        <v>1800000</v>
      </c>
      <c r="L26" s="19"/>
      <c r="M26" s="20">
        <v>16820137774</v>
      </c>
      <c r="N26" s="19"/>
      <c r="O26" s="20">
        <v>11792263181</v>
      </c>
      <c r="P26" s="19"/>
      <c r="Q26" s="31">
        <v>5027874593</v>
      </c>
    </row>
    <row r="27" spans="1:17">
      <c r="A27" s="19" t="s">
        <v>145</v>
      </c>
      <c r="B27" s="19"/>
      <c r="C27" s="20">
        <v>0</v>
      </c>
      <c r="D27" s="19"/>
      <c r="E27" s="20">
        <v>0</v>
      </c>
      <c r="F27" s="19"/>
      <c r="G27" s="20">
        <v>0</v>
      </c>
      <c r="H27" s="19"/>
      <c r="I27" s="31">
        <v>0</v>
      </c>
      <c r="J27" s="19"/>
      <c r="K27" s="20">
        <v>2019231</v>
      </c>
      <c r="L27" s="19"/>
      <c r="M27" s="20">
        <v>32796047348</v>
      </c>
      <c r="N27" s="19"/>
      <c r="O27" s="20">
        <v>18449322082</v>
      </c>
      <c r="P27" s="19"/>
      <c r="Q27" s="31">
        <v>14346725266</v>
      </c>
    </row>
    <row r="28" spans="1:17">
      <c r="A28" s="19" t="s">
        <v>169</v>
      </c>
      <c r="B28" s="19"/>
      <c r="C28" s="20">
        <v>0</v>
      </c>
      <c r="D28" s="19"/>
      <c r="E28" s="20">
        <v>0</v>
      </c>
      <c r="F28" s="19"/>
      <c r="G28" s="20">
        <v>0</v>
      </c>
      <c r="H28" s="19"/>
      <c r="I28" s="31">
        <v>0</v>
      </c>
      <c r="J28" s="19"/>
      <c r="K28" s="20">
        <v>300000</v>
      </c>
      <c r="L28" s="19"/>
      <c r="M28" s="20">
        <v>15788870114</v>
      </c>
      <c r="N28" s="19"/>
      <c r="O28" s="20">
        <v>11896665450</v>
      </c>
      <c r="P28" s="19"/>
      <c r="Q28" s="31">
        <v>3892204664</v>
      </c>
    </row>
    <row r="29" spans="1:17">
      <c r="A29" s="19" t="s">
        <v>216</v>
      </c>
      <c r="B29" s="19"/>
      <c r="C29" s="20">
        <v>0</v>
      </c>
      <c r="D29" s="19"/>
      <c r="E29" s="20">
        <v>0</v>
      </c>
      <c r="F29" s="19"/>
      <c r="G29" s="20">
        <v>0</v>
      </c>
      <c r="H29" s="19"/>
      <c r="I29" s="31">
        <v>0</v>
      </c>
      <c r="J29" s="19"/>
      <c r="K29" s="20">
        <v>500000</v>
      </c>
      <c r="L29" s="19"/>
      <c r="M29" s="20">
        <v>5153539890</v>
      </c>
      <c r="N29" s="19"/>
      <c r="O29" s="20">
        <v>5287277926</v>
      </c>
      <c r="P29" s="19"/>
      <c r="Q29" s="31">
        <v>-133738036</v>
      </c>
    </row>
    <row r="30" spans="1:17">
      <c r="A30" s="19" t="s">
        <v>148</v>
      </c>
      <c r="B30" s="19"/>
      <c r="C30" s="20">
        <v>0</v>
      </c>
      <c r="D30" s="19"/>
      <c r="E30" s="20">
        <v>0</v>
      </c>
      <c r="F30" s="19"/>
      <c r="G30" s="20">
        <v>0</v>
      </c>
      <c r="H30" s="19"/>
      <c r="I30" s="31">
        <v>0</v>
      </c>
      <c r="J30" s="19"/>
      <c r="K30" s="20">
        <v>951645</v>
      </c>
      <c r="L30" s="19"/>
      <c r="M30" s="20">
        <v>22242304557</v>
      </c>
      <c r="N30" s="19"/>
      <c r="O30" s="20">
        <v>13708604911</v>
      </c>
      <c r="P30" s="19"/>
      <c r="Q30" s="31">
        <v>8533699646</v>
      </c>
    </row>
    <row r="31" spans="1:17">
      <c r="A31" s="19" t="s">
        <v>181</v>
      </c>
      <c r="B31" s="19"/>
      <c r="C31" s="20">
        <v>0</v>
      </c>
      <c r="D31" s="19"/>
      <c r="E31" s="20">
        <v>0</v>
      </c>
      <c r="F31" s="19"/>
      <c r="G31" s="20">
        <v>0</v>
      </c>
      <c r="H31" s="19"/>
      <c r="I31" s="31">
        <v>0</v>
      </c>
      <c r="J31" s="19"/>
      <c r="K31" s="20">
        <v>600000</v>
      </c>
      <c r="L31" s="19"/>
      <c r="M31" s="20">
        <v>26544803173</v>
      </c>
      <c r="N31" s="19"/>
      <c r="O31" s="20">
        <v>22140995337</v>
      </c>
      <c r="P31" s="19"/>
      <c r="Q31" s="31">
        <v>4403807836</v>
      </c>
    </row>
    <row r="32" spans="1:17">
      <c r="A32" s="19" t="s">
        <v>182</v>
      </c>
      <c r="B32" s="19"/>
      <c r="C32" s="20">
        <v>0</v>
      </c>
      <c r="D32" s="19"/>
      <c r="E32" s="20">
        <v>0</v>
      </c>
      <c r="F32" s="19"/>
      <c r="G32" s="20">
        <v>0</v>
      </c>
      <c r="H32" s="19"/>
      <c r="I32" s="31">
        <v>0</v>
      </c>
      <c r="J32" s="19"/>
      <c r="K32" s="20">
        <v>600000</v>
      </c>
      <c r="L32" s="19"/>
      <c r="M32" s="20">
        <v>28671147540</v>
      </c>
      <c r="N32" s="19"/>
      <c r="O32" s="20">
        <v>19445594837</v>
      </c>
      <c r="P32" s="19"/>
      <c r="Q32" s="31">
        <v>9225552703</v>
      </c>
    </row>
    <row r="33" spans="1:17">
      <c r="A33" s="19" t="s">
        <v>217</v>
      </c>
      <c r="B33" s="19"/>
      <c r="C33" s="20">
        <v>0</v>
      </c>
      <c r="D33" s="19"/>
      <c r="E33" s="20">
        <v>0</v>
      </c>
      <c r="F33" s="19"/>
      <c r="G33" s="20">
        <v>0</v>
      </c>
      <c r="H33" s="19"/>
      <c r="I33" s="31">
        <v>0</v>
      </c>
      <c r="J33" s="19"/>
      <c r="K33" s="20">
        <v>200000</v>
      </c>
      <c r="L33" s="19"/>
      <c r="M33" s="20">
        <v>11052808982</v>
      </c>
      <c r="N33" s="19"/>
      <c r="O33" s="20">
        <v>11488199052</v>
      </c>
      <c r="P33" s="19"/>
      <c r="Q33" s="31">
        <v>-435390070</v>
      </c>
    </row>
    <row r="34" spans="1:17">
      <c r="A34" s="19" t="s">
        <v>147</v>
      </c>
      <c r="B34" s="19"/>
      <c r="C34" s="20">
        <v>0</v>
      </c>
      <c r="D34" s="19"/>
      <c r="E34" s="20">
        <v>0</v>
      </c>
      <c r="F34" s="19"/>
      <c r="G34" s="20">
        <v>0</v>
      </c>
      <c r="H34" s="19"/>
      <c r="I34" s="31">
        <v>0</v>
      </c>
      <c r="J34" s="19"/>
      <c r="K34" s="20">
        <v>1000000</v>
      </c>
      <c r="L34" s="19"/>
      <c r="M34" s="20">
        <v>19770584028</v>
      </c>
      <c r="N34" s="19"/>
      <c r="O34" s="20">
        <v>13241623000</v>
      </c>
      <c r="P34" s="19"/>
      <c r="Q34" s="31">
        <v>6528961028</v>
      </c>
    </row>
    <row r="35" spans="1:17">
      <c r="A35" s="19" t="s">
        <v>144</v>
      </c>
      <c r="B35" s="19"/>
      <c r="C35" s="20">
        <v>0</v>
      </c>
      <c r="D35" s="19"/>
      <c r="E35" s="20">
        <v>0</v>
      </c>
      <c r="F35" s="19"/>
      <c r="G35" s="20">
        <v>0</v>
      </c>
      <c r="H35" s="19"/>
      <c r="I35" s="31">
        <v>0</v>
      </c>
      <c r="J35" s="19"/>
      <c r="K35" s="20">
        <v>2000000</v>
      </c>
      <c r="L35" s="19"/>
      <c r="M35" s="20">
        <v>20428724534</v>
      </c>
      <c r="N35" s="19"/>
      <c r="O35" s="20">
        <v>10708563500</v>
      </c>
      <c r="P35" s="19"/>
      <c r="Q35" s="31">
        <v>9720161034</v>
      </c>
    </row>
    <row r="36" spans="1:17">
      <c r="A36" s="19" t="s">
        <v>213</v>
      </c>
      <c r="B36" s="19"/>
      <c r="C36" s="20">
        <v>0</v>
      </c>
      <c r="D36" s="19"/>
      <c r="E36" s="20">
        <v>0</v>
      </c>
      <c r="F36" s="19"/>
      <c r="G36" s="20">
        <v>0</v>
      </c>
      <c r="H36" s="19"/>
      <c r="I36" s="31">
        <v>0</v>
      </c>
      <c r="J36" s="19"/>
      <c r="K36" s="20">
        <v>1000000</v>
      </c>
      <c r="L36" s="19"/>
      <c r="M36" s="20">
        <v>4715963749</v>
      </c>
      <c r="N36" s="19"/>
      <c r="O36" s="20">
        <v>4894606080</v>
      </c>
      <c r="P36" s="19"/>
      <c r="Q36" s="31">
        <v>-178642331</v>
      </c>
    </row>
    <row r="37" spans="1:17">
      <c r="A37" s="19" t="s">
        <v>174</v>
      </c>
      <c r="B37" s="19"/>
      <c r="C37" s="20">
        <v>0</v>
      </c>
      <c r="D37" s="19"/>
      <c r="E37" s="20">
        <v>0</v>
      </c>
      <c r="F37" s="19"/>
      <c r="G37" s="20">
        <v>0</v>
      </c>
      <c r="H37" s="19"/>
      <c r="I37" s="31">
        <v>0</v>
      </c>
      <c r="J37" s="19"/>
      <c r="K37" s="20">
        <v>4000000</v>
      </c>
      <c r="L37" s="19"/>
      <c r="M37" s="20">
        <v>17215613074</v>
      </c>
      <c r="N37" s="19"/>
      <c r="O37" s="20">
        <v>9300428000</v>
      </c>
      <c r="P37" s="19"/>
      <c r="Q37" s="31">
        <v>7915185074</v>
      </c>
    </row>
    <row r="38" spans="1:17">
      <c r="A38" s="19" t="s">
        <v>184</v>
      </c>
      <c r="B38" s="19"/>
      <c r="C38" s="20">
        <v>0</v>
      </c>
      <c r="D38" s="19"/>
      <c r="E38" s="20">
        <v>0</v>
      </c>
      <c r="F38" s="19"/>
      <c r="G38" s="20">
        <v>0</v>
      </c>
      <c r="H38" s="19"/>
      <c r="I38" s="31">
        <v>0</v>
      </c>
      <c r="J38" s="19"/>
      <c r="K38" s="20">
        <v>100000</v>
      </c>
      <c r="L38" s="19"/>
      <c r="M38" s="20">
        <v>9467477637</v>
      </c>
      <c r="N38" s="19"/>
      <c r="O38" s="20">
        <v>8865922300</v>
      </c>
      <c r="P38" s="19"/>
      <c r="Q38" s="31">
        <v>601555337</v>
      </c>
    </row>
    <row r="39" spans="1:17">
      <c r="A39" s="19" t="s">
        <v>214</v>
      </c>
      <c r="B39" s="19"/>
      <c r="C39" s="20">
        <v>0</v>
      </c>
      <c r="D39" s="19"/>
      <c r="E39" s="20">
        <v>0</v>
      </c>
      <c r="F39" s="19"/>
      <c r="G39" s="20">
        <v>0</v>
      </c>
      <c r="H39" s="19"/>
      <c r="I39" s="31">
        <v>0</v>
      </c>
      <c r="J39" s="19"/>
      <c r="K39" s="20">
        <v>100000</v>
      </c>
      <c r="L39" s="19"/>
      <c r="M39" s="20">
        <v>5410058464</v>
      </c>
      <c r="N39" s="19"/>
      <c r="O39" s="20">
        <v>5715718369</v>
      </c>
      <c r="P39" s="19"/>
      <c r="Q39" s="31">
        <v>-305659905</v>
      </c>
    </row>
    <row r="40" spans="1:17">
      <c r="A40" s="19" t="s">
        <v>146</v>
      </c>
      <c r="B40" s="19"/>
      <c r="C40" s="20">
        <v>0</v>
      </c>
      <c r="D40" s="19"/>
      <c r="E40" s="20">
        <v>0</v>
      </c>
      <c r="F40" s="19"/>
      <c r="G40" s="20">
        <v>0</v>
      </c>
      <c r="H40" s="19"/>
      <c r="I40" s="31">
        <v>0</v>
      </c>
      <c r="J40" s="19"/>
      <c r="K40" s="20">
        <v>1600000</v>
      </c>
      <c r="L40" s="19"/>
      <c r="M40" s="20">
        <v>22998748381</v>
      </c>
      <c r="N40" s="19"/>
      <c r="O40" s="20">
        <v>9945278800</v>
      </c>
      <c r="P40" s="19"/>
      <c r="Q40" s="31">
        <v>13053469581</v>
      </c>
    </row>
    <row r="41" spans="1:17">
      <c r="A41" s="19" t="s">
        <v>215</v>
      </c>
      <c r="B41" s="19"/>
      <c r="C41" s="20">
        <v>0</v>
      </c>
      <c r="D41" s="19"/>
      <c r="E41" s="20">
        <v>0</v>
      </c>
      <c r="F41" s="19"/>
      <c r="G41" s="20">
        <v>0</v>
      </c>
      <c r="H41" s="19"/>
      <c r="I41" s="31">
        <v>0</v>
      </c>
      <c r="J41" s="19"/>
      <c r="K41" s="20">
        <v>1500000</v>
      </c>
      <c r="L41" s="19"/>
      <c r="M41" s="20">
        <v>11926187923</v>
      </c>
      <c r="N41" s="19"/>
      <c r="O41" s="20">
        <v>11763966844</v>
      </c>
      <c r="P41" s="19"/>
      <c r="Q41" s="31">
        <v>162221079</v>
      </c>
    </row>
    <row r="42" spans="1:17">
      <c r="A42" s="19" t="s">
        <v>131</v>
      </c>
      <c r="B42" s="19"/>
      <c r="C42" s="20">
        <v>0</v>
      </c>
      <c r="D42" s="19"/>
      <c r="E42" s="20">
        <v>0</v>
      </c>
      <c r="F42" s="19"/>
      <c r="G42" s="20">
        <v>0</v>
      </c>
      <c r="H42" s="19"/>
      <c r="I42" s="31">
        <v>0</v>
      </c>
      <c r="J42" s="19"/>
      <c r="K42" s="20">
        <v>10000</v>
      </c>
      <c r="L42" s="19"/>
      <c r="M42" s="20">
        <v>121993956300</v>
      </c>
      <c r="N42" s="19"/>
      <c r="O42" s="20">
        <v>44890830000</v>
      </c>
      <c r="P42" s="19"/>
      <c r="Q42" s="31">
        <v>77103126300</v>
      </c>
    </row>
    <row r="43" spans="1:17">
      <c r="A43" s="19" t="s">
        <v>188</v>
      </c>
      <c r="B43" s="19"/>
      <c r="C43" s="20">
        <v>0</v>
      </c>
      <c r="D43" s="19"/>
      <c r="E43" s="20">
        <v>0</v>
      </c>
      <c r="F43" s="19"/>
      <c r="G43" s="20">
        <v>0</v>
      </c>
      <c r="H43" s="19"/>
      <c r="I43" s="31">
        <v>0</v>
      </c>
      <c r="J43" s="19"/>
      <c r="K43" s="20">
        <v>2</v>
      </c>
      <c r="L43" s="19"/>
      <c r="M43" s="20">
        <v>1606654</v>
      </c>
      <c r="N43" s="19"/>
      <c r="O43" s="20">
        <v>2</v>
      </c>
      <c r="P43" s="19"/>
      <c r="Q43" s="31">
        <v>1606652</v>
      </c>
    </row>
    <row r="44" spans="1:17">
      <c r="A44" s="19" t="s">
        <v>171</v>
      </c>
      <c r="B44" s="19"/>
      <c r="C44" s="20">
        <v>0</v>
      </c>
      <c r="D44" s="19"/>
      <c r="E44" s="20">
        <v>0</v>
      </c>
      <c r="F44" s="19"/>
      <c r="G44" s="20">
        <v>0</v>
      </c>
      <c r="H44" s="19"/>
      <c r="I44" s="31">
        <v>0</v>
      </c>
      <c r="J44" s="19"/>
      <c r="K44" s="20">
        <v>1000000</v>
      </c>
      <c r="L44" s="19"/>
      <c r="M44" s="20">
        <v>12030547360</v>
      </c>
      <c r="N44" s="19"/>
      <c r="O44" s="20">
        <v>8897004975</v>
      </c>
      <c r="P44" s="19"/>
      <c r="Q44" s="31">
        <v>3133542385</v>
      </c>
    </row>
    <row r="45" spans="1:17">
      <c r="A45" s="19" t="s">
        <v>187</v>
      </c>
      <c r="B45" s="19"/>
      <c r="C45" s="20">
        <v>0</v>
      </c>
      <c r="D45" s="19"/>
      <c r="E45" s="20">
        <v>0</v>
      </c>
      <c r="F45" s="19"/>
      <c r="G45" s="20">
        <v>0</v>
      </c>
      <c r="H45" s="19"/>
      <c r="I45" s="31">
        <v>0</v>
      </c>
      <c r="J45" s="19"/>
      <c r="K45" s="20">
        <v>500000</v>
      </c>
      <c r="L45" s="19"/>
      <c r="M45" s="20">
        <v>29748231672</v>
      </c>
      <c r="N45" s="19"/>
      <c r="O45" s="20">
        <v>10890726550</v>
      </c>
      <c r="P45" s="19"/>
      <c r="Q45" s="31">
        <v>18857505122</v>
      </c>
    </row>
    <row r="46" spans="1:17">
      <c r="A46" s="19" t="s">
        <v>173</v>
      </c>
      <c r="B46" s="19"/>
      <c r="C46" s="20">
        <v>0</v>
      </c>
      <c r="D46" s="19"/>
      <c r="E46" s="20">
        <v>0</v>
      </c>
      <c r="F46" s="19"/>
      <c r="G46" s="20">
        <v>0</v>
      </c>
      <c r="H46" s="19"/>
      <c r="I46" s="31">
        <v>0</v>
      </c>
      <c r="J46" s="19"/>
      <c r="K46" s="20">
        <v>1000000</v>
      </c>
      <c r="L46" s="19"/>
      <c r="M46" s="20">
        <v>42578334888</v>
      </c>
      <c r="N46" s="19"/>
      <c r="O46" s="20">
        <v>34106190500</v>
      </c>
      <c r="P46" s="19"/>
      <c r="Q46" s="31">
        <v>8472144388</v>
      </c>
    </row>
    <row r="47" spans="1:17">
      <c r="A47" s="19" t="s">
        <v>203</v>
      </c>
      <c r="B47" s="19"/>
      <c r="C47" s="20">
        <v>0</v>
      </c>
      <c r="D47" s="19"/>
      <c r="E47" s="20">
        <v>0</v>
      </c>
      <c r="F47" s="19"/>
      <c r="G47" s="20">
        <v>0</v>
      </c>
      <c r="H47" s="19"/>
      <c r="I47" s="31">
        <v>0</v>
      </c>
      <c r="J47" s="19"/>
      <c r="K47" s="20">
        <v>300000</v>
      </c>
      <c r="L47" s="19"/>
      <c r="M47" s="20">
        <v>5655440041</v>
      </c>
      <c r="N47" s="19"/>
      <c r="O47" s="20">
        <v>5555860016</v>
      </c>
      <c r="P47" s="19"/>
      <c r="Q47" s="31">
        <v>99580025</v>
      </c>
    </row>
    <row r="48" spans="1:17">
      <c r="A48" s="19" t="s">
        <v>186</v>
      </c>
      <c r="B48" s="19"/>
      <c r="C48" s="20">
        <v>0</v>
      </c>
      <c r="D48" s="19"/>
      <c r="E48" s="20">
        <v>0</v>
      </c>
      <c r="F48" s="19"/>
      <c r="G48" s="20">
        <v>0</v>
      </c>
      <c r="H48" s="19"/>
      <c r="I48" s="31">
        <v>0</v>
      </c>
      <c r="J48" s="19"/>
      <c r="K48" s="20">
        <v>1570000</v>
      </c>
      <c r="L48" s="19"/>
      <c r="M48" s="20">
        <v>53163142949</v>
      </c>
      <c r="N48" s="19"/>
      <c r="O48" s="20">
        <v>35819473169</v>
      </c>
      <c r="P48" s="19"/>
      <c r="Q48" s="31">
        <v>17343669780</v>
      </c>
    </row>
    <row r="49" spans="1:17">
      <c r="A49" s="19" t="s">
        <v>190</v>
      </c>
      <c r="B49" s="19"/>
      <c r="C49" s="20">
        <v>0</v>
      </c>
      <c r="D49" s="19"/>
      <c r="E49" s="20">
        <v>0</v>
      </c>
      <c r="F49" s="19"/>
      <c r="G49" s="20">
        <v>0</v>
      </c>
      <c r="H49" s="19"/>
      <c r="I49" s="31">
        <v>0</v>
      </c>
      <c r="J49" s="19"/>
      <c r="K49" s="20">
        <v>157597</v>
      </c>
      <c r="L49" s="19"/>
      <c r="M49" s="20">
        <v>7046388444</v>
      </c>
      <c r="N49" s="19"/>
      <c r="O49" s="20">
        <v>3274865660</v>
      </c>
      <c r="P49" s="19"/>
      <c r="Q49" s="31">
        <v>3771522784</v>
      </c>
    </row>
    <row r="50" spans="1:17">
      <c r="A50" s="19" t="s">
        <v>149</v>
      </c>
      <c r="B50" s="19"/>
      <c r="C50" s="20">
        <v>0</v>
      </c>
      <c r="D50" s="19"/>
      <c r="E50" s="20">
        <v>0</v>
      </c>
      <c r="F50" s="19"/>
      <c r="G50" s="20">
        <v>0</v>
      </c>
      <c r="H50" s="19"/>
      <c r="I50" s="31">
        <v>0</v>
      </c>
      <c r="J50" s="19"/>
      <c r="K50" s="20">
        <v>750000</v>
      </c>
      <c r="L50" s="19"/>
      <c r="M50" s="20">
        <v>17708906651</v>
      </c>
      <c r="N50" s="19"/>
      <c r="O50" s="20">
        <v>12146654062</v>
      </c>
      <c r="P50" s="19"/>
      <c r="Q50" s="31">
        <v>5562252589</v>
      </c>
    </row>
    <row r="51" spans="1:17">
      <c r="A51" s="19" t="s">
        <v>205</v>
      </c>
      <c r="B51" s="19"/>
      <c r="C51" s="20">
        <v>0</v>
      </c>
      <c r="D51" s="19"/>
      <c r="E51" s="20">
        <v>0</v>
      </c>
      <c r="F51" s="19"/>
      <c r="G51" s="20">
        <v>0</v>
      </c>
      <c r="H51" s="19"/>
      <c r="I51" s="31">
        <v>0</v>
      </c>
      <c r="J51" s="19"/>
      <c r="K51" s="20">
        <v>1300000</v>
      </c>
      <c r="L51" s="19"/>
      <c r="M51" s="20">
        <v>15459724951</v>
      </c>
      <c r="N51" s="19"/>
      <c r="O51" s="20">
        <v>15777019156</v>
      </c>
      <c r="P51" s="19"/>
      <c r="Q51" s="31">
        <v>-317294205</v>
      </c>
    </row>
    <row r="52" spans="1:17">
      <c r="A52" s="19" t="s">
        <v>143</v>
      </c>
      <c r="B52" s="19"/>
      <c r="C52" s="20">
        <v>0</v>
      </c>
      <c r="D52" s="19"/>
      <c r="E52" s="20">
        <v>0</v>
      </c>
      <c r="F52" s="19"/>
      <c r="G52" s="20">
        <v>0</v>
      </c>
      <c r="H52" s="19"/>
      <c r="I52" s="31">
        <v>0</v>
      </c>
      <c r="J52" s="19"/>
      <c r="K52" s="20">
        <v>17067057</v>
      </c>
      <c r="L52" s="19"/>
      <c r="M52" s="20">
        <v>22339110904</v>
      </c>
      <c r="N52" s="19"/>
      <c r="O52" s="20">
        <v>19026710502</v>
      </c>
      <c r="P52" s="19"/>
      <c r="Q52" s="31">
        <v>3312400402</v>
      </c>
    </row>
    <row r="53" spans="1:17">
      <c r="A53" s="19" t="s">
        <v>206</v>
      </c>
      <c r="B53" s="19"/>
      <c r="C53" s="20">
        <v>0</v>
      </c>
      <c r="D53" s="19"/>
      <c r="E53" s="20">
        <v>0</v>
      </c>
      <c r="F53" s="19"/>
      <c r="G53" s="20">
        <v>0</v>
      </c>
      <c r="H53" s="19"/>
      <c r="I53" s="31">
        <v>0</v>
      </c>
      <c r="J53" s="19"/>
      <c r="K53" s="20">
        <v>700000</v>
      </c>
      <c r="L53" s="19"/>
      <c r="M53" s="20">
        <v>10725141407</v>
      </c>
      <c r="N53" s="19"/>
      <c r="O53" s="20">
        <v>10497744242</v>
      </c>
      <c r="P53" s="19"/>
      <c r="Q53" s="31">
        <v>227397165</v>
      </c>
    </row>
    <row r="54" spans="1:17">
      <c r="A54" s="19" t="s">
        <v>162</v>
      </c>
      <c r="B54" s="19"/>
      <c r="C54" s="20">
        <v>0</v>
      </c>
      <c r="D54" s="19"/>
      <c r="E54" s="20">
        <v>0</v>
      </c>
      <c r="F54" s="19"/>
      <c r="G54" s="20">
        <v>0</v>
      </c>
      <c r="H54" s="19"/>
      <c r="I54" s="31">
        <v>0</v>
      </c>
      <c r="J54" s="19"/>
      <c r="K54" s="20">
        <v>400000</v>
      </c>
      <c r="L54" s="19"/>
      <c r="M54" s="20">
        <v>25220808830</v>
      </c>
      <c r="N54" s="19"/>
      <c r="O54" s="20">
        <v>20952902866</v>
      </c>
      <c r="P54" s="19"/>
      <c r="Q54" s="31">
        <v>4267905964</v>
      </c>
    </row>
    <row r="55" spans="1:17">
      <c r="A55" s="19" t="s">
        <v>210</v>
      </c>
      <c r="B55" s="19"/>
      <c r="C55" s="20">
        <v>0</v>
      </c>
      <c r="D55" s="19"/>
      <c r="E55" s="20">
        <v>0</v>
      </c>
      <c r="F55" s="19"/>
      <c r="G55" s="20">
        <v>0</v>
      </c>
      <c r="H55" s="19"/>
      <c r="I55" s="31">
        <v>0</v>
      </c>
      <c r="J55" s="19"/>
      <c r="K55" s="20">
        <v>1000000</v>
      </c>
      <c r="L55" s="19"/>
      <c r="M55" s="20">
        <v>6382161390</v>
      </c>
      <c r="N55" s="19"/>
      <c r="O55" s="20">
        <v>5792754195</v>
      </c>
      <c r="P55" s="19"/>
      <c r="Q55" s="31">
        <v>589407195</v>
      </c>
    </row>
    <row r="56" spans="1:17">
      <c r="A56" s="19" t="s">
        <v>161</v>
      </c>
      <c r="B56" s="19"/>
      <c r="C56" s="20">
        <v>0</v>
      </c>
      <c r="D56" s="19"/>
      <c r="E56" s="20">
        <v>0</v>
      </c>
      <c r="F56" s="19"/>
      <c r="G56" s="20">
        <v>0</v>
      </c>
      <c r="H56" s="19"/>
      <c r="I56" s="31">
        <v>0</v>
      </c>
      <c r="J56" s="19"/>
      <c r="K56" s="20">
        <v>500000</v>
      </c>
      <c r="L56" s="19"/>
      <c r="M56" s="20">
        <v>15895734793</v>
      </c>
      <c r="N56" s="19"/>
      <c r="O56" s="20">
        <v>14527092120</v>
      </c>
      <c r="P56" s="19"/>
      <c r="Q56" s="31">
        <v>1368642673</v>
      </c>
    </row>
    <row r="57" spans="1:17">
      <c r="A57" s="19" t="s">
        <v>178</v>
      </c>
      <c r="B57" s="19"/>
      <c r="C57" s="20">
        <v>0</v>
      </c>
      <c r="D57" s="19"/>
      <c r="E57" s="20">
        <v>0</v>
      </c>
      <c r="F57" s="19"/>
      <c r="G57" s="20">
        <v>0</v>
      </c>
      <c r="H57" s="19"/>
      <c r="I57" s="31">
        <v>0</v>
      </c>
      <c r="J57" s="19"/>
      <c r="K57" s="20">
        <v>1000000</v>
      </c>
      <c r="L57" s="19"/>
      <c r="M57" s="20">
        <v>24494614229</v>
      </c>
      <c r="N57" s="19"/>
      <c r="O57" s="20">
        <v>15074368625</v>
      </c>
      <c r="P57" s="19"/>
      <c r="Q57" s="31">
        <v>9420245604</v>
      </c>
    </row>
    <row r="58" spans="1:17">
      <c r="A58" s="19" t="s">
        <v>211</v>
      </c>
      <c r="B58" s="19"/>
      <c r="C58" s="20">
        <v>0</v>
      </c>
      <c r="D58" s="19"/>
      <c r="E58" s="20">
        <v>0</v>
      </c>
      <c r="F58" s="19"/>
      <c r="G58" s="20">
        <v>0</v>
      </c>
      <c r="H58" s="19"/>
      <c r="I58" s="31">
        <v>0</v>
      </c>
      <c r="J58" s="19"/>
      <c r="K58" s="20">
        <v>100000</v>
      </c>
      <c r="L58" s="19"/>
      <c r="M58" s="20">
        <v>7581569580</v>
      </c>
      <c r="N58" s="19"/>
      <c r="O58" s="20">
        <v>6561755734</v>
      </c>
      <c r="P58" s="19"/>
      <c r="Q58" s="31">
        <v>1019813846</v>
      </c>
    </row>
    <row r="59" spans="1:17">
      <c r="A59" s="19" t="s">
        <v>212</v>
      </c>
      <c r="B59" s="19"/>
      <c r="C59" s="20">
        <v>0</v>
      </c>
      <c r="D59" s="19"/>
      <c r="E59" s="20">
        <v>0</v>
      </c>
      <c r="F59" s="19"/>
      <c r="G59" s="20">
        <v>0</v>
      </c>
      <c r="H59" s="19"/>
      <c r="I59" s="31">
        <v>0</v>
      </c>
      <c r="J59" s="19"/>
      <c r="K59" s="20">
        <v>1000000</v>
      </c>
      <c r="L59" s="19"/>
      <c r="M59" s="20">
        <v>9206396377</v>
      </c>
      <c r="N59" s="19"/>
      <c r="O59" s="20">
        <v>4841360160</v>
      </c>
      <c r="P59" s="19"/>
      <c r="Q59" s="31">
        <v>4365036217</v>
      </c>
    </row>
    <row r="60" spans="1:17">
      <c r="A60" s="19" t="s">
        <v>189</v>
      </c>
      <c r="B60" s="19"/>
      <c r="C60" s="20">
        <v>0</v>
      </c>
      <c r="D60" s="19"/>
      <c r="E60" s="20">
        <v>0</v>
      </c>
      <c r="F60" s="19"/>
      <c r="G60" s="20">
        <v>0</v>
      </c>
      <c r="H60" s="19"/>
      <c r="I60" s="31">
        <v>0</v>
      </c>
      <c r="J60" s="19"/>
      <c r="K60" s="20">
        <v>816</v>
      </c>
      <c r="L60" s="19"/>
      <c r="M60" s="20">
        <v>88167714</v>
      </c>
      <c r="N60" s="19"/>
      <c r="O60" s="20">
        <v>53205383</v>
      </c>
      <c r="P60" s="19"/>
      <c r="Q60" s="31">
        <v>34962331</v>
      </c>
    </row>
    <row r="61" spans="1:17">
      <c r="A61" s="19" t="s">
        <v>185</v>
      </c>
      <c r="B61" s="19"/>
      <c r="C61" s="20">
        <v>0</v>
      </c>
      <c r="D61" s="19"/>
      <c r="E61" s="20">
        <v>0</v>
      </c>
      <c r="F61" s="19"/>
      <c r="G61" s="20">
        <v>0</v>
      </c>
      <c r="H61" s="19"/>
      <c r="I61" s="31">
        <v>0</v>
      </c>
      <c r="J61" s="19"/>
      <c r="K61" s="20">
        <v>100000</v>
      </c>
      <c r="L61" s="19"/>
      <c r="M61" s="20">
        <v>2107386017</v>
      </c>
      <c r="N61" s="19"/>
      <c r="O61" s="20">
        <v>813256075</v>
      </c>
      <c r="P61" s="19"/>
      <c r="Q61" s="31">
        <v>1294129942</v>
      </c>
    </row>
    <row r="62" spans="1:17">
      <c r="A62" s="19" t="s">
        <v>257</v>
      </c>
      <c r="B62" s="19"/>
      <c r="C62" s="20">
        <v>0</v>
      </c>
      <c r="D62" s="19"/>
      <c r="E62" s="20">
        <v>0</v>
      </c>
      <c r="F62" s="19"/>
      <c r="G62" s="20">
        <v>0</v>
      </c>
      <c r="H62" s="19"/>
      <c r="I62" s="31">
        <v>0</v>
      </c>
      <c r="J62" s="19"/>
      <c r="K62" s="20">
        <v>2000000</v>
      </c>
      <c r="L62" s="19"/>
      <c r="M62" s="20">
        <v>10000143171</v>
      </c>
      <c r="N62" s="19"/>
      <c r="O62" s="20">
        <v>10990189386</v>
      </c>
      <c r="P62" s="19"/>
      <c r="Q62" s="31">
        <v>-990046215</v>
      </c>
    </row>
    <row r="63" spans="1:17">
      <c r="A63" s="19" t="s">
        <v>319</v>
      </c>
      <c r="B63" s="19"/>
      <c r="C63" s="20">
        <v>0</v>
      </c>
      <c r="D63" s="19"/>
      <c r="E63" s="20">
        <v>0</v>
      </c>
      <c r="F63" s="19"/>
      <c r="G63" s="20">
        <v>0</v>
      </c>
      <c r="H63" s="19"/>
      <c r="I63" s="31">
        <v>0</v>
      </c>
      <c r="J63" s="19"/>
      <c r="K63" s="20">
        <v>320000</v>
      </c>
      <c r="L63" s="19"/>
      <c r="M63" s="20">
        <v>10115170104</v>
      </c>
      <c r="N63" s="19"/>
      <c r="O63" s="20">
        <v>9855537434</v>
      </c>
      <c r="P63" s="19"/>
      <c r="Q63" s="31">
        <v>259632670</v>
      </c>
    </row>
    <row r="64" spans="1:17">
      <c r="A64" s="19" t="s">
        <v>207</v>
      </c>
      <c r="B64" s="19"/>
      <c r="C64" s="20">
        <v>0</v>
      </c>
      <c r="D64" s="19"/>
      <c r="E64" s="20">
        <v>0</v>
      </c>
      <c r="F64" s="19"/>
      <c r="G64" s="20">
        <v>0</v>
      </c>
      <c r="H64" s="19"/>
      <c r="I64" s="31">
        <v>0</v>
      </c>
      <c r="J64" s="19"/>
      <c r="K64" s="20">
        <v>700000</v>
      </c>
      <c r="L64" s="19"/>
      <c r="M64" s="20">
        <v>8168779760</v>
      </c>
      <c r="N64" s="19"/>
      <c r="O64" s="20">
        <v>7778393520</v>
      </c>
      <c r="P64" s="19"/>
      <c r="Q64" s="31">
        <v>390386240</v>
      </c>
    </row>
    <row r="65" spans="1:17">
      <c r="A65" s="19" t="s">
        <v>180</v>
      </c>
      <c r="B65" s="19"/>
      <c r="C65" s="20">
        <v>0</v>
      </c>
      <c r="D65" s="19"/>
      <c r="E65" s="20">
        <v>0</v>
      </c>
      <c r="F65" s="19"/>
      <c r="G65" s="20">
        <v>0</v>
      </c>
      <c r="H65" s="19"/>
      <c r="I65" s="31">
        <v>0</v>
      </c>
      <c r="J65" s="19"/>
      <c r="K65" s="20">
        <v>820000</v>
      </c>
      <c r="L65" s="19"/>
      <c r="M65" s="20">
        <v>11959601235</v>
      </c>
      <c r="N65" s="19"/>
      <c r="O65" s="20">
        <v>13289034633</v>
      </c>
      <c r="P65" s="19"/>
      <c r="Q65" s="31">
        <v>-1329433398</v>
      </c>
    </row>
    <row r="66" spans="1:17">
      <c r="A66" s="19" t="s">
        <v>172</v>
      </c>
      <c r="B66" s="19"/>
      <c r="C66" s="20">
        <v>0</v>
      </c>
      <c r="D66" s="19"/>
      <c r="E66" s="20">
        <v>0</v>
      </c>
      <c r="F66" s="19"/>
      <c r="G66" s="20">
        <v>0</v>
      </c>
      <c r="H66" s="19"/>
      <c r="I66" s="31">
        <v>0</v>
      </c>
      <c r="J66" s="19"/>
      <c r="K66" s="20">
        <v>1500000</v>
      </c>
      <c r="L66" s="19"/>
      <c r="M66" s="20">
        <v>27541002192</v>
      </c>
      <c r="N66" s="19"/>
      <c r="O66" s="20">
        <v>19789271889</v>
      </c>
      <c r="P66" s="19"/>
      <c r="Q66" s="31">
        <v>7751730303</v>
      </c>
    </row>
    <row r="67" spans="1:17">
      <c r="A67" s="19" t="s">
        <v>208</v>
      </c>
      <c r="B67" s="19"/>
      <c r="C67" s="20">
        <v>0</v>
      </c>
      <c r="D67" s="19"/>
      <c r="E67" s="20">
        <v>0</v>
      </c>
      <c r="F67" s="19"/>
      <c r="G67" s="20">
        <v>0</v>
      </c>
      <c r="H67" s="19"/>
      <c r="I67" s="31">
        <v>0</v>
      </c>
      <c r="J67" s="19"/>
      <c r="K67" s="20">
        <v>60000</v>
      </c>
      <c r="L67" s="19"/>
      <c r="M67" s="20">
        <v>10328252108</v>
      </c>
      <c r="N67" s="19"/>
      <c r="O67" s="20">
        <v>11136943325</v>
      </c>
      <c r="P67" s="19"/>
      <c r="Q67" s="31">
        <v>-808691217</v>
      </c>
    </row>
    <row r="68" spans="1:17">
      <c r="A68" s="19" t="s">
        <v>170</v>
      </c>
      <c r="B68" s="19"/>
      <c r="C68" s="20">
        <v>0</v>
      </c>
      <c r="D68" s="19"/>
      <c r="E68" s="20">
        <v>0</v>
      </c>
      <c r="F68" s="19"/>
      <c r="G68" s="20">
        <v>0</v>
      </c>
      <c r="H68" s="19"/>
      <c r="I68" s="31">
        <v>0</v>
      </c>
      <c r="J68" s="19"/>
      <c r="K68" s="20">
        <v>824</v>
      </c>
      <c r="L68" s="19"/>
      <c r="M68" s="20">
        <v>22159349</v>
      </c>
      <c r="N68" s="19"/>
      <c r="O68" s="20">
        <v>17252785</v>
      </c>
      <c r="P68" s="19"/>
      <c r="Q68" s="31">
        <v>4906564</v>
      </c>
    </row>
    <row r="69" spans="1:17">
      <c r="A69" s="19" t="s">
        <v>168</v>
      </c>
      <c r="B69" s="19"/>
      <c r="C69" s="20">
        <v>0</v>
      </c>
      <c r="D69" s="19"/>
      <c r="E69" s="20">
        <v>0</v>
      </c>
      <c r="F69" s="19"/>
      <c r="G69" s="20">
        <v>0</v>
      </c>
      <c r="H69" s="19"/>
      <c r="I69" s="31">
        <v>0</v>
      </c>
      <c r="J69" s="19"/>
      <c r="K69" s="20">
        <v>34935</v>
      </c>
      <c r="L69" s="19"/>
      <c r="M69" s="20">
        <v>480876458</v>
      </c>
      <c r="N69" s="19"/>
      <c r="O69" s="20">
        <v>185841029</v>
      </c>
      <c r="P69" s="19"/>
      <c r="Q69" s="31">
        <v>295035429</v>
      </c>
    </row>
    <row r="70" spans="1:17">
      <c r="A70" s="19" t="s">
        <v>209</v>
      </c>
      <c r="B70" s="19"/>
      <c r="C70" s="20">
        <v>0</v>
      </c>
      <c r="D70" s="19"/>
      <c r="E70" s="20">
        <v>0</v>
      </c>
      <c r="F70" s="19"/>
      <c r="G70" s="20">
        <v>0</v>
      </c>
      <c r="H70" s="19"/>
      <c r="I70" s="31">
        <v>0</v>
      </c>
      <c r="J70" s="19"/>
      <c r="K70" s="20">
        <v>435193</v>
      </c>
      <c r="L70" s="19"/>
      <c r="M70" s="20">
        <v>11194853476</v>
      </c>
      <c r="N70" s="19"/>
      <c r="O70" s="20">
        <v>11965022787</v>
      </c>
      <c r="P70" s="19"/>
      <c r="Q70" s="31">
        <v>-770169311</v>
      </c>
    </row>
    <row r="71" spans="1:17">
      <c r="A71" s="19" t="s">
        <v>310</v>
      </c>
      <c r="B71" s="19"/>
      <c r="C71" s="20">
        <v>300</v>
      </c>
      <c r="D71" s="19"/>
      <c r="E71" s="20">
        <v>284948345</v>
      </c>
      <c r="F71" s="19"/>
      <c r="G71" s="20">
        <v>298040007</v>
      </c>
      <c r="H71" s="19"/>
      <c r="I71" s="31">
        <v>-13091662</v>
      </c>
      <c r="J71" s="19"/>
      <c r="K71" s="20">
        <v>300</v>
      </c>
      <c r="L71" s="19"/>
      <c r="M71" s="20">
        <v>284948345</v>
      </c>
      <c r="N71" s="19"/>
      <c r="O71" s="20">
        <v>298040007</v>
      </c>
      <c r="P71" s="19"/>
      <c r="Q71" s="31">
        <v>-13091662</v>
      </c>
    </row>
    <row r="72" spans="1:17">
      <c r="A72" s="19" t="s">
        <v>165</v>
      </c>
      <c r="B72" s="19"/>
      <c r="C72" s="20">
        <v>2800</v>
      </c>
      <c r="D72" s="19"/>
      <c r="E72" s="20">
        <v>2793493588</v>
      </c>
      <c r="F72" s="19"/>
      <c r="G72" s="20">
        <v>2530356885</v>
      </c>
      <c r="H72" s="19"/>
      <c r="I72" s="31">
        <v>263136703</v>
      </c>
      <c r="J72" s="19"/>
      <c r="K72" s="20">
        <v>4700</v>
      </c>
      <c r="L72" s="19"/>
      <c r="M72" s="20">
        <v>4679576677</v>
      </c>
      <c r="N72" s="19"/>
      <c r="O72" s="20">
        <v>4244822498</v>
      </c>
      <c r="P72" s="19"/>
      <c r="Q72" s="31">
        <v>434754179</v>
      </c>
    </row>
    <row r="73" spans="1:17">
      <c r="A73" s="19" t="s">
        <v>166</v>
      </c>
      <c r="B73" s="19"/>
      <c r="C73" s="20">
        <v>215</v>
      </c>
      <c r="D73" s="19"/>
      <c r="E73" s="20">
        <v>212811423</v>
      </c>
      <c r="F73" s="19"/>
      <c r="G73" s="20">
        <v>211567751</v>
      </c>
      <c r="H73" s="19"/>
      <c r="I73" s="31">
        <v>1243672</v>
      </c>
      <c r="J73" s="19"/>
      <c r="K73" s="20">
        <v>3216</v>
      </c>
      <c r="L73" s="19"/>
      <c r="M73" s="20">
        <v>3213267493</v>
      </c>
      <c r="N73" s="19"/>
      <c r="O73" s="20">
        <v>3164659956</v>
      </c>
      <c r="P73" s="19"/>
      <c r="Q73" s="31">
        <v>48607537</v>
      </c>
    </row>
    <row r="74" spans="1:17">
      <c r="A74" s="19" t="s">
        <v>227</v>
      </c>
      <c r="B74" s="19"/>
      <c r="C74" s="20">
        <v>51794</v>
      </c>
      <c r="D74" s="19"/>
      <c r="E74" s="20">
        <v>43294186715</v>
      </c>
      <c r="F74" s="19"/>
      <c r="G74" s="20">
        <v>41821826117</v>
      </c>
      <c r="H74" s="19"/>
      <c r="I74" s="31">
        <v>1472360598</v>
      </c>
      <c r="J74" s="19"/>
      <c r="K74" s="20">
        <v>51794</v>
      </c>
      <c r="L74" s="19"/>
      <c r="M74" s="20">
        <v>43294186715</v>
      </c>
      <c r="N74" s="19"/>
      <c r="O74" s="20">
        <v>41821826117</v>
      </c>
      <c r="P74" s="19"/>
      <c r="Q74" s="31">
        <v>1472360598</v>
      </c>
    </row>
    <row r="75" spans="1:17">
      <c r="A75" s="19" t="s">
        <v>230</v>
      </c>
      <c r="B75" s="19"/>
      <c r="C75" s="20">
        <v>0</v>
      </c>
      <c r="D75" s="19"/>
      <c r="E75" s="20">
        <v>0</v>
      </c>
      <c r="F75" s="19"/>
      <c r="G75" s="20">
        <v>0</v>
      </c>
      <c r="H75" s="19"/>
      <c r="I75" s="31">
        <v>0</v>
      </c>
      <c r="J75" s="19"/>
      <c r="K75" s="20">
        <v>9445</v>
      </c>
      <c r="L75" s="19"/>
      <c r="M75" s="20">
        <v>7727659997</v>
      </c>
      <c r="N75" s="19"/>
      <c r="O75" s="20">
        <v>7670868443</v>
      </c>
      <c r="P75" s="19"/>
      <c r="Q75" s="31">
        <v>56791554</v>
      </c>
    </row>
    <row r="76" spans="1:17">
      <c r="A76" s="19" t="s">
        <v>237</v>
      </c>
      <c r="B76" s="19"/>
      <c r="C76" s="20">
        <v>0</v>
      </c>
      <c r="D76" s="19"/>
      <c r="E76" s="20">
        <v>0</v>
      </c>
      <c r="F76" s="19"/>
      <c r="G76" s="20">
        <v>0</v>
      </c>
      <c r="H76" s="19"/>
      <c r="I76" s="31">
        <v>0</v>
      </c>
      <c r="J76" s="19"/>
      <c r="K76" s="20">
        <v>2539</v>
      </c>
      <c r="L76" s="19"/>
      <c r="M76" s="20">
        <v>2132378517</v>
      </c>
      <c r="N76" s="19"/>
      <c r="O76" s="20">
        <v>2136193905</v>
      </c>
      <c r="P76" s="19"/>
      <c r="Q76" s="31">
        <v>-3815388</v>
      </c>
    </row>
    <row r="77" spans="1:17">
      <c r="A77" s="19" t="s">
        <v>263</v>
      </c>
      <c r="B77" s="19"/>
      <c r="C77" s="20">
        <v>0</v>
      </c>
      <c r="D77" s="19"/>
      <c r="E77" s="20">
        <v>0</v>
      </c>
      <c r="F77" s="19"/>
      <c r="G77" s="20">
        <v>0</v>
      </c>
      <c r="H77" s="19"/>
      <c r="I77" s="31">
        <v>0</v>
      </c>
      <c r="J77" s="19"/>
      <c r="K77" s="20">
        <v>6227</v>
      </c>
      <c r="L77" s="19"/>
      <c r="M77" s="20">
        <v>4339432339</v>
      </c>
      <c r="N77" s="19"/>
      <c r="O77" s="20">
        <v>4334448174</v>
      </c>
      <c r="P77" s="19"/>
      <c r="Q77" s="31">
        <v>4984165</v>
      </c>
    </row>
    <row r="78" spans="1:17">
      <c r="A78" s="19" t="s">
        <v>163</v>
      </c>
      <c r="B78" s="19"/>
      <c r="C78" s="20">
        <v>0</v>
      </c>
      <c r="D78" s="19"/>
      <c r="E78" s="20">
        <v>0</v>
      </c>
      <c r="F78" s="19"/>
      <c r="G78" s="20">
        <v>0</v>
      </c>
      <c r="H78" s="19"/>
      <c r="I78" s="31">
        <v>0</v>
      </c>
      <c r="J78" s="19"/>
      <c r="K78" s="20">
        <v>9</v>
      </c>
      <c r="L78" s="19"/>
      <c r="M78" s="20">
        <v>8998370</v>
      </c>
      <c r="N78" s="19"/>
      <c r="O78" s="20">
        <v>8722430</v>
      </c>
      <c r="P78" s="19"/>
      <c r="Q78" s="31">
        <v>275940</v>
      </c>
    </row>
    <row r="79" spans="1:17">
      <c r="A79" s="19" t="s">
        <v>224</v>
      </c>
      <c r="B79" s="19"/>
      <c r="C79" s="20">
        <v>0</v>
      </c>
      <c r="D79" s="19"/>
      <c r="E79" s="20">
        <v>0</v>
      </c>
      <c r="F79" s="19"/>
      <c r="G79" s="20">
        <v>0</v>
      </c>
      <c r="H79" s="19"/>
      <c r="I79" s="31">
        <v>0</v>
      </c>
      <c r="J79" s="19"/>
      <c r="K79" s="20">
        <v>2690</v>
      </c>
      <c r="L79" s="19"/>
      <c r="M79" s="20">
        <v>2181739854</v>
      </c>
      <c r="N79" s="19"/>
      <c r="O79" s="20">
        <v>2166006051</v>
      </c>
      <c r="P79" s="19"/>
      <c r="Q79" s="31">
        <v>15733803</v>
      </c>
    </row>
    <row r="80" spans="1:17">
      <c r="A80" s="19" t="s">
        <v>238</v>
      </c>
      <c r="B80" s="19"/>
      <c r="C80" s="20">
        <v>0</v>
      </c>
      <c r="D80" s="19"/>
      <c r="E80" s="20">
        <v>0</v>
      </c>
      <c r="F80" s="19"/>
      <c r="G80" s="20">
        <v>0</v>
      </c>
      <c r="H80" s="19"/>
      <c r="I80" s="31">
        <v>0</v>
      </c>
      <c r="J80" s="19"/>
      <c r="K80" s="20">
        <v>10407</v>
      </c>
      <c r="L80" s="19"/>
      <c r="M80" s="20">
        <v>8012978086</v>
      </c>
      <c r="N80" s="19"/>
      <c r="O80" s="20">
        <v>8074237074</v>
      </c>
      <c r="P80" s="19"/>
      <c r="Q80" s="31">
        <v>-61258988</v>
      </c>
    </row>
    <row r="81" spans="1:17">
      <c r="A81" s="19" t="s">
        <v>233</v>
      </c>
      <c r="B81" s="19"/>
      <c r="C81" s="20">
        <v>0</v>
      </c>
      <c r="D81" s="19"/>
      <c r="E81" s="20">
        <v>0</v>
      </c>
      <c r="F81" s="19"/>
      <c r="G81" s="20">
        <v>0</v>
      </c>
      <c r="H81" s="19"/>
      <c r="I81" s="31">
        <v>0</v>
      </c>
      <c r="J81" s="19"/>
      <c r="K81" s="20">
        <v>2537</v>
      </c>
      <c r="L81" s="19"/>
      <c r="M81" s="20">
        <v>2001330195</v>
      </c>
      <c r="N81" s="19"/>
      <c r="O81" s="20">
        <v>2026590770</v>
      </c>
      <c r="P81" s="19"/>
      <c r="Q81" s="31">
        <v>-25260575</v>
      </c>
    </row>
    <row r="82" spans="1:17">
      <c r="A82" s="19" t="s">
        <v>175</v>
      </c>
      <c r="B82" s="19"/>
      <c r="C82" s="20">
        <v>0</v>
      </c>
      <c r="D82" s="19"/>
      <c r="E82" s="20">
        <v>0</v>
      </c>
      <c r="F82" s="19"/>
      <c r="G82" s="20">
        <v>0</v>
      </c>
      <c r="H82" s="19"/>
      <c r="I82" s="31">
        <v>0</v>
      </c>
      <c r="J82" s="19"/>
      <c r="K82" s="20">
        <v>35500</v>
      </c>
      <c r="L82" s="19"/>
      <c r="M82" s="20">
        <v>29971772545</v>
      </c>
      <c r="N82" s="19"/>
      <c r="O82" s="20">
        <v>35474262500</v>
      </c>
      <c r="P82" s="19"/>
      <c r="Q82" s="31">
        <v>-5502489955</v>
      </c>
    </row>
    <row r="83" spans="1:17">
      <c r="A83" s="19" t="s">
        <v>160</v>
      </c>
      <c r="B83" s="19"/>
      <c r="C83" s="20">
        <v>0</v>
      </c>
      <c r="D83" s="19"/>
      <c r="E83" s="20">
        <v>0</v>
      </c>
      <c r="F83" s="19"/>
      <c r="G83" s="20">
        <v>0</v>
      </c>
      <c r="H83" s="19"/>
      <c r="I83" s="31">
        <v>0</v>
      </c>
      <c r="J83" s="19"/>
      <c r="K83" s="20">
        <v>188900</v>
      </c>
      <c r="L83" s="19"/>
      <c r="M83" s="20">
        <v>186077292403</v>
      </c>
      <c r="N83" s="19"/>
      <c r="O83" s="20">
        <v>182549723028</v>
      </c>
      <c r="P83" s="19"/>
      <c r="Q83" s="31">
        <v>3527569375</v>
      </c>
    </row>
    <row r="84" spans="1:17">
      <c r="A84" s="19" t="s">
        <v>236</v>
      </c>
      <c r="B84" s="19"/>
      <c r="C84" s="20">
        <v>0</v>
      </c>
      <c r="D84" s="19"/>
      <c r="E84" s="20">
        <v>0</v>
      </c>
      <c r="F84" s="19"/>
      <c r="G84" s="20">
        <v>0</v>
      </c>
      <c r="H84" s="19"/>
      <c r="I84" s="31">
        <v>0</v>
      </c>
      <c r="J84" s="19"/>
      <c r="K84" s="20">
        <v>98215</v>
      </c>
      <c r="L84" s="19"/>
      <c r="M84" s="20">
        <v>77309614871</v>
      </c>
      <c r="N84" s="19"/>
      <c r="O84" s="20">
        <v>77675874391</v>
      </c>
      <c r="P84" s="19"/>
      <c r="Q84" s="31">
        <v>-366259520</v>
      </c>
    </row>
    <row r="85" spans="1:17">
      <c r="A85" s="19" t="s">
        <v>240</v>
      </c>
      <c r="B85" s="19"/>
      <c r="C85" s="20">
        <v>0</v>
      </c>
      <c r="D85" s="19"/>
      <c r="E85" s="20">
        <v>0</v>
      </c>
      <c r="F85" s="19"/>
      <c r="G85" s="20">
        <v>0</v>
      </c>
      <c r="H85" s="19"/>
      <c r="I85" s="31">
        <v>0</v>
      </c>
      <c r="J85" s="19"/>
      <c r="K85" s="20">
        <v>2191</v>
      </c>
      <c r="L85" s="19"/>
      <c r="M85" s="20">
        <v>1731014398</v>
      </c>
      <c r="N85" s="19"/>
      <c r="O85" s="20">
        <v>1725713026</v>
      </c>
      <c r="P85" s="19"/>
      <c r="Q85" s="31">
        <v>5301372</v>
      </c>
    </row>
    <row r="86" spans="1:17" ht="19.5" thickBot="1">
      <c r="A86" s="2" t="s">
        <v>107</v>
      </c>
      <c r="C86" s="41">
        <f>SUM(C9:C85)</f>
        <v>8409765</v>
      </c>
      <c r="E86" s="41">
        <f>SUM(E9:E85)</f>
        <v>174314821556</v>
      </c>
      <c r="G86" s="41">
        <f>SUM(G9:G85)</f>
        <v>183416181260</v>
      </c>
      <c r="I86" s="45">
        <f>SUM(I9:I85)</f>
        <v>-9101359704</v>
      </c>
      <c r="K86" s="41">
        <f>SUM(K9:K85)</f>
        <v>93126709</v>
      </c>
      <c r="M86" s="41">
        <f>SUM(M9:M85)</f>
        <v>1522927599746</v>
      </c>
      <c r="O86" s="41">
        <f>SUM(O9:O85)</f>
        <v>1152522994487</v>
      </c>
      <c r="Q86" s="45">
        <f>SUM(Q9:Q85)</f>
        <v>370404605259</v>
      </c>
    </row>
    <row r="87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4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9"/>
  <sheetViews>
    <sheetView rightToLeft="1" view="pageBreakPreview" topLeftCell="A71" zoomScaleNormal="100" zoomScaleSheetLayoutView="100" workbookViewId="0">
      <selection activeCell="Q9" sqref="Q9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140625" style="21" bestFit="1" customWidth="1"/>
    <col min="8" max="8" width="1" style="21" customWidth="1"/>
    <col min="9" max="9" width="19.140625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20.28515625" style="21" bestFit="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ht="30">
      <c r="A3" s="51" t="s">
        <v>82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ht="30">
      <c r="A4" s="51" t="str">
        <f>سهام!A4</f>
        <v>برای ماه منتهی به 1399/07/30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</row>
    <row r="5" spans="1:21" s="14" customFormat="1" ht="25.5">
      <c r="A5" s="50" t="s">
        <v>126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7" spans="1:21" ht="30.75" thickBot="1">
      <c r="A7" s="52" t="s">
        <v>2</v>
      </c>
      <c r="C7" s="57" t="s">
        <v>84</v>
      </c>
      <c r="D7" s="57" t="s">
        <v>84</v>
      </c>
      <c r="E7" s="57" t="s">
        <v>84</v>
      </c>
      <c r="F7" s="57" t="s">
        <v>84</v>
      </c>
      <c r="G7" s="57" t="s">
        <v>84</v>
      </c>
      <c r="H7" s="57" t="s">
        <v>84</v>
      </c>
      <c r="I7" s="57" t="s">
        <v>84</v>
      </c>
      <c r="J7" s="57" t="s">
        <v>84</v>
      </c>
      <c r="K7" s="57" t="s">
        <v>84</v>
      </c>
      <c r="M7" s="57" t="s">
        <v>85</v>
      </c>
      <c r="N7" s="57" t="s">
        <v>85</v>
      </c>
      <c r="O7" s="57" t="s">
        <v>85</v>
      </c>
      <c r="P7" s="57" t="s">
        <v>85</v>
      </c>
      <c r="Q7" s="57" t="s">
        <v>85</v>
      </c>
      <c r="R7" s="57" t="s">
        <v>85</v>
      </c>
      <c r="S7" s="57" t="s">
        <v>85</v>
      </c>
      <c r="T7" s="57" t="s">
        <v>85</v>
      </c>
      <c r="U7" s="57" t="s">
        <v>85</v>
      </c>
    </row>
    <row r="8" spans="1:21" ht="30.75" thickBot="1">
      <c r="A8" s="57" t="s">
        <v>2</v>
      </c>
      <c r="C8" s="63" t="s">
        <v>102</v>
      </c>
      <c r="D8" s="25"/>
      <c r="E8" s="63" t="s">
        <v>103</v>
      </c>
      <c r="F8" s="25"/>
      <c r="G8" s="63" t="s">
        <v>104</v>
      </c>
      <c r="H8" s="25"/>
      <c r="I8" s="63" t="s">
        <v>52</v>
      </c>
      <c r="J8" s="12"/>
      <c r="K8" s="56" t="s">
        <v>105</v>
      </c>
      <c r="M8" s="56" t="s">
        <v>102</v>
      </c>
      <c r="N8" s="12"/>
      <c r="O8" s="56" t="s">
        <v>103</v>
      </c>
      <c r="P8" s="12"/>
      <c r="Q8" s="56" t="s">
        <v>104</v>
      </c>
      <c r="R8" s="12"/>
      <c r="S8" s="63" t="s">
        <v>52</v>
      </c>
      <c r="T8" s="12"/>
      <c r="U8" s="56" t="s">
        <v>105</v>
      </c>
    </row>
    <row r="9" spans="1:21" ht="21">
      <c r="A9" s="3" t="s">
        <v>286</v>
      </c>
      <c r="C9" s="43">
        <v>0</v>
      </c>
      <c r="E9" s="43">
        <v>-1456359097</v>
      </c>
      <c r="G9" s="43">
        <v>1162137190</v>
      </c>
      <c r="I9" s="43">
        <v>-294221907</v>
      </c>
      <c r="K9" s="39" t="s">
        <v>320</v>
      </c>
      <c r="M9" s="38">
        <v>0</v>
      </c>
      <c r="O9" s="38">
        <v>0</v>
      </c>
      <c r="Q9" s="38">
        <v>1162137190</v>
      </c>
      <c r="S9" s="43">
        <v>1162137190</v>
      </c>
      <c r="U9" s="39" t="s">
        <v>265</v>
      </c>
    </row>
    <row r="10" spans="1:21" ht="21">
      <c r="A10" s="46" t="s">
        <v>279</v>
      </c>
      <c r="B10" s="19"/>
      <c r="C10" s="31">
        <v>0</v>
      </c>
      <c r="D10" s="31"/>
      <c r="E10" s="31">
        <v>467343</v>
      </c>
      <c r="F10" s="31"/>
      <c r="G10" s="31">
        <v>22544235</v>
      </c>
      <c r="H10" s="31"/>
      <c r="I10" s="31">
        <v>23011578</v>
      </c>
      <c r="J10" s="19"/>
      <c r="K10" s="32" t="s">
        <v>306</v>
      </c>
      <c r="L10" s="19"/>
      <c r="M10" s="20">
        <v>0</v>
      </c>
      <c r="N10" s="19"/>
      <c r="O10" s="20">
        <v>0</v>
      </c>
      <c r="P10" s="19"/>
      <c r="Q10" s="20">
        <v>22544235</v>
      </c>
      <c r="R10" s="19"/>
      <c r="S10" s="31">
        <v>22544235</v>
      </c>
      <c r="T10" s="19"/>
      <c r="U10" s="32" t="s">
        <v>220</v>
      </c>
    </row>
    <row r="11" spans="1:21" ht="21">
      <c r="A11" s="3" t="s">
        <v>150</v>
      </c>
      <c r="C11" s="31">
        <v>0</v>
      </c>
      <c r="E11" s="31">
        <v>-79754022</v>
      </c>
      <c r="F11" s="31"/>
      <c r="G11" s="31">
        <v>-1164693735</v>
      </c>
      <c r="H11" s="31"/>
      <c r="I11" s="31">
        <v>-1244447757</v>
      </c>
      <c r="J11" s="19"/>
      <c r="K11" s="32" t="s">
        <v>321</v>
      </c>
      <c r="L11" s="19"/>
      <c r="M11" s="20">
        <v>0</v>
      </c>
      <c r="N11" s="19"/>
      <c r="O11" s="20">
        <v>-2167455040</v>
      </c>
      <c r="P11" s="19"/>
      <c r="Q11" s="20">
        <v>6471269437</v>
      </c>
      <c r="R11" s="19"/>
      <c r="S11" s="31">
        <v>4303814397</v>
      </c>
      <c r="T11" s="19"/>
      <c r="U11" s="32" t="s">
        <v>322</v>
      </c>
    </row>
    <row r="12" spans="1:21" ht="21">
      <c r="A12" s="46" t="s">
        <v>299</v>
      </c>
      <c r="B12" s="19"/>
      <c r="C12" s="31">
        <v>0</v>
      </c>
      <c r="D12" s="31"/>
      <c r="E12" s="31">
        <v>0</v>
      </c>
      <c r="F12" s="31"/>
      <c r="G12" s="31">
        <v>-947828483</v>
      </c>
      <c r="H12" s="31"/>
      <c r="I12" s="31">
        <v>-947828483</v>
      </c>
      <c r="J12" s="19"/>
      <c r="K12" s="32" t="s">
        <v>323</v>
      </c>
      <c r="L12" s="19"/>
      <c r="M12" s="20">
        <v>0</v>
      </c>
      <c r="N12" s="19"/>
      <c r="O12" s="20">
        <v>0</v>
      </c>
      <c r="P12" s="19"/>
      <c r="Q12" s="20">
        <v>-232719305</v>
      </c>
      <c r="R12" s="19"/>
      <c r="S12" s="31">
        <v>-232719305</v>
      </c>
      <c r="T12" s="19"/>
      <c r="U12" s="32" t="s">
        <v>324</v>
      </c>
    </row>
    <row r="13" spans="1:21" ht="21">
      <c r="A13" s="3" t="s">
        <v>280</v>
      </c>
      <c r="C13" s="31">
        <v>0</v>
      </c>
      <c r="E13" s="31">
        <v>820815664</v>
      </c>
      <c r="F13" s="31"/>
      <c r="G13" s="31">
        <v>-2760827544</v>
      </c>
      <c r="H13" s="31"/>
      <c r="I13" s="31">
        <v>-1940011880</v>
      </c>
      <c r="J13" s="19"/>
      <c r="K13" s="32" t="s">
        <v>325</v>
      </c>
      <c r="L13" s="19"/>
      <c r="M13" s="20">
        <v>0</v>
      </c>
      <c r="N13" s="19"/>
      <c r="O13" s="20">
        <v>-627832337</v>
      </c>
      <c r="P13" s="19"/>
      <c r="Q13" s="20">
        <v>342792158</v>
      </c>
      <c r="R13" s="19"/>
      <c r="S13" s="31">
        <v>-285040179</v>
      </c>
      <c r="T13" s="19"/>
      <c r="U13" s="32" t="s">
        <v>326</v>
      </c>
    </row>
    <row r="14" spans="1:21" ht="21">
      <c r="A14" s="46" t="s">
        <v>283</v>
      </c>
      <c r="B14" s="19"/>
      <c r="C14" s="31">
        <v>0</v>
      </c>
      <c r="D14" s="31"/>
      <c r="E14" s="31">
        <v>488596876</v>
      </c>
      <c r="F14" s="31"/>
      <c r="G14" s="31">
        <v>-1871103729</v>
      </c>
      <c r="H14" s="31"/>
      <c r="I14" s="31">
        <v>-1382506853</v>
      </c>
      <c r="J14" s="19"/>
      <c r="K14" s="32" t="s">
        <v>327</v>
      </c>
      <c r="L14" s="19"/>
      <c r="M14" s="20">
        <v>0</v>
      </c>
      <c r="N14" s="19"/>
      <c r="O14" s="20">
        <v>-1516317244</v>
      </c>
      <c r="P14" s="19"/>
      <c r="Q14" s="20">
        <v>-1871103729</v>
      </c>
      <c r="R14" s="19"/>
      <c r="S14" s="31">
        <v>-3387420973</v>
      </c>
      <c r="T14" s="19"/>
      <c r="U14" s="32" t="s">
        <v>328</v>
      </c>
    </row>
    <row r="15" spans="1:21" ht="21">
      <c r="A15" s="3" t="s">
        <v>259</v>
      </c>
      <c r="C15" s="31">
        <v>0</v>
      </c>
      <c r="E15" s="31">
        <v>1422928361</v>
      </c>
      <c r="F15" s="31"/>
      <c r="G15" s="31">
        <v>-1055545631</v>
      </c>
      <c r="H15" s="31"/>
      <c r="I15" s="31">
        <v>367382730</v>
      </c>
      <c r="J15" s="19"/>
      <c r="K15" s="32" t="s">
        <v>329</v>
      </c>
      <c r="L15" s="19"/>
      <c r="M15" s="20">
        <v>0</v>
      </c>
      <c r="N15" s="19"/>
      <c r="O15" s="20">
        <v>-3411022330</v>
      </c>
      <c r="P15" s="19"/>
      <c r="Q15" s="20">
        <v>-1055545631</v>
      </c>
      <c r="R15" s="19"/>
      <c r="S15" s="31">
        <v>-4466567961</v>
      </c>
      <c r="T15" s="19"/>
      <c r="U15" s="32" t="s">
        <v>330</v>
      </c>
    </row>
    <row r="16" spans="1:21" ht="21">
      <c r="A16" s="46" t="s">
        <v>204</v>
      </c>
      <c r="B16" s="19"/>
      <c r="C16" s="31">
        <v>0</v>
      </c>
      <c r="D16" s="31"/>
      <c r="E16" s="31">
        <v>0</v>
      </c>
      <c r="F16" s="31"/>
      <c r="G16" s="31">
        <v>-63187069</v>
      </c>
      <c r="H16" s="31"/>
      <c r="I16" s="31">
        <v>-63187069</v>
      </c>
      <c r="J16" s="19"/>
      <c r="K16" s="32" t="s">
        <v>331</v>
      </c>
      <c r="L16" s="19"/>
      <c r="M16" s="20">
        <v>0</v>
      </c>
      <c r="N16" s="19"/>
      <c r="O16" s="20">
        <v>0</v>
      </c>
      <c r="P16" s="19"/>
      <c r="Q16" s="20">
        <v>8408556647</v>
      </c>
      <c r="R16" s="19"/>
      <c r="S16" s="31">
        <v>8408556647</v>
      </c>
      <c r="T16" s="19"/>
      <c r="U16" s="32" t="s">
        <v>332</v>
      </c>
    </row>
    <row r="17" spans="1:21" ht="21">
      <c r="A17" s="3" t="s">
        <v>285</v>
      </c>
      <c r="C17" s="31">
        <v>0</v>
      </c>
      <c r="E17" s="31">
        <v>763094357</v>
      </c>
      <c r="F17" s="31"/>
      <c r="G17" s="31">
        <v>-83787692</v>
      </c>
      <c r="H17" s="31"/>
      <c r="I17" s="31">
        <v>679306665</v>
      </c>
      <c r="J17" s="19"/>
      <c r="K17" s="32" t="s">
        <v>333</v>
      </c>
      <c r="L17" s="19"/>
      <c r="M17" s="20">
        <v>0</v>
      </c>
      <c r="N17" s="19"/>
      <c r="O17" s="20">
        <v>0</v>
      </c>
      <c r="P17" s="19"/>
      <c r="Q17" s="20">
        <v>-83787692</v>
      </c>
      <c r="R17" s="19"/>
      <c r="S17" s="31">
        <v>-83787692</v>
      </c>
      <c r="T17" s="19"/>
      <c r="U17" s="32" t="s">
        <v>334</v>
      </c>
    </row>
    <row r="18" spans="1:21" ht="21">
      <c r="A18" s="46" t="s">
        <v>179</v>
      </c>
      <c r="B18" s="19"/>
      <c r="C18" s="31">
        <v>0</v>
      </c>
      <c r="D18" s="31"/>
      <c r="E18" s="31">
        <v>-2077890404</v>
      </c>
      <c r="F18" s="31"/>
      <c r="G18" s="31">
        <v>1175081079</v>
      </c>
      <c r="H18" s="31"/>
      <c r="I18" s="31">
        <v>-902809325</v>
      </c>
      <c r="J18" s="19"/>
      <c r="K18" s="32" t="s">
        <v>335</v>
      </c>
      <c r="L18" s="19"/>
      <c r="M18" s="20">
        <v>38063315</v>
      </c>
      <c r="N18" s="19"/>
      <c r="O18" s="20">
        <v>0</v>
      </c>
      <c r="P18" s="19"/>
      <c r="Q18" s="20">
        <v>1175081079</v>
      </c>
      <c r="R18" s="19"/>
      <c r="S18" s="31">
        <v>1213144394</v>
      </c>
      <c r="T18" s="19"/>
      <c r="U18" s="32" t="s">
        <v>336</v>
      </c>
    </row>
    <row r="19" spans="1:21" ht="21">
      <c r="A19" s="3" t="s">
        <v>260</v>
      </c>
      <c r="C19" s="31">
        <v>0</v>
      </c>
      <c r="E19" s="31">
        <v>2254890123</v>
      </c>
      <c r="F19" s="31"/>
      <c r="G19" s="31">
        <v>-3014606457</v>
      </c>
      <c r="H19" s="31"/>
      <c r="I19" s="31">
        <v>-759716334</v>
      </c>
      <c r="J19" s="19"/>
      <c r="K19" s="32" t="s">
        <v>337</v>
      </c>
      <c r="L19" s="19"/>
      <c r="M19" s="20">
        <v>0</v>
      </c>
      <c r="N19" s="19"/>
      <c r="O19" s="20">
        <v>0</v>
      </c>
      <c r="P19" s="19"/>
      <c r="Q19" s="20">
        <v>-3014606457</v>
      </c>
      <c r="R19" s="19"/>
      <c r="S19" s="31">
        <v>-3014606457</v>
      </c>
      <c r="T19" s="19"/>
      <c r="U19" s="32" t="s">
        <v>338</v>
      </c>
    </row>
    <row r="20" spans="1:21" ht="21">
      <c r="A20" s="46" t="s">
        <v>258</v>
      </c>
      <c r="B20" s="19"/>
      <c r="C20" s="31">
        <v>0</v>
      </c>
      <c r="D20" s="31"/>
      <c r="E20" s="31">
        <v>1899715232</v>
      </c>
      <c r="F20" s="31"/>
      <c r="G20" s="31">
        <v>-2495863803</v>
      </c>
      <c r="H20" s="31"/>
      <c r="I20" s="31">
        <v>-596148571</v>
      </c>
      <c r="J20" s="19"/>
      <c r="K20" s="32" t="s">
        <v>339</v>
      </c>
      <c r="L20" s="19"/>
      <c r="M20" s="20">
        <v>0</v>
      </c>
      <c r="N20" s="19"/>
      <c r="O20" s="20">
        <v>0</v>
      </c>
      <c r="P20" s="19"/>
      <c r="Q20" s="20">
        <v>-2495863803</v>
      </c>
      <c r="R20" s="19"/>
      <c r="S20" s="31">
        <v>-2495863803</v>
      </c>
      <c r="T20" s="19"/>
      <c r="U20" s="32" t="s">
        <v>340</v>
      </c>
    </row>
    <row r="21" spans="1:21" ht="21">
      <c r="A21" s="3" t="s">
        <v>222</v>
      </c>
      <c r="C21" s="31">
        <v>0</v>
      </c>
      <c r="E21" s="31">
        <v>-1335609234</v>
      </c>
      <c r="F21" s="31"/>
      <c r="G21" s="31">
        <v>127066433</v>
      </c>
      <c r="H21" s="31"/>
      <c r="I21" s="31">
        <v>-1208542801</v>
      </c>
      <c r="J21" s="19"/>
      <c r="K21" s="32" t="s">
        <v>341</v>
      </c>
      <c r="L21" s="19"/>
      <c r="M21" s="20">
        <v>0</v>
      </c>
      <c r="N21" s="19"/>
      <c r="O21" s="20">
        <v>0</v>
      </c>
      <c r="P21" s="19"/>
      <c r="Q21" s="20">
        <v>216018813</v>
      </c>
      <c r="R21" s="19"/>
      <c r="S21" s="31">
        <v>216018813</v>
      </c>
      <c r="T21" s="19"/>
      <c r="U21" s="32" t="s">
        <v>251</v>
      </c>
    </row>
    <row r="22" spans="1:21" ht="21">
      <c r="A22" s="46" t="s">
        <v>287</v>
      </c>
      <c r="B22" s="19"/>
      <c r="C22" s="31">
        <v>0</v>
      </c>
      <c r="D22" s="31"/>
      <c r="E22" s="31">
        <v>-178522179</v>
      </c>
      <c r="F22" s="31"/>
      <c r="G22" s="31">
        <v>145606191</v>
      </c>
      <c r="H22" s="31"/>
      <c r="I22" s="31">
        <v>-32915988</v>
      </c>
      <c r="J22" s="19"/>
      <c r="K22" s="32" t="s">
        <v>266</v>
      </c>
      <c r="L22" s="19"/>
      <c r="M22" s="20">
        <v>0</v>
      </c>
      <c r="N22" s="19"/>
      <c r="O22" s="20">
        <v>-178522179</v>
      </c>
      <c r="P22" s="19"/>
      <c r="Q22" s="20">
        <v>145606191</v>
      </c>
      <c r="R22" s="19"/>
      <c r="S22" s="31">
        <v>-32915988</v>
      </c>
      <c r="T22" s="19"/>
      <c r="U22" s="32" t="s">
        <v>342</v>
      </c>
    </row>
    <row r="23" spans="1:21" ht="21">
      <c r="A23" s="3" t="s">
        <v>183</v>
      </c>
      <c r="C23" s="31">
        <v>0</v>
      </c>
      <c r="E23" s="31">
        <v>0</v>
      </c>
      <c r="F23" s="31"/>
      <c r="G23" s="31">
        <v>0</v>
      </c>
      <c r="H23" s="31"/>
      <c r="I23" s="31">
        <v>0</v>
      </c>
      <c r="J23" s="19"/>
      <c r="K23" s="32" t="s">
        <v>220</v>
      </c>
      <c r="L23" s="19"/>
      <c r="M23" s="20">
        <v>0</v>
      </c>
      <c r="N23" s="19"/>
      <c r="O23" s="20">
        <v>0</v>
      </c>
      <c r="P23" s="19"/>
      <c r="Q23" s="20">
        <v>4134968726</v>
      </c>
      <c r="R23" s="19"/>
      <c r="S23" s="31">
        <v>4134968726</v>
      </c>
      <c r="T23" s="19"/>
      <c r="U23" s="32" t="s">
        <v>269</v>
      </c>
    </row>
    <row r="24" spans="1:21" ht="21">
      <c r="A24" s="46" t="s">
        <v>201</v>
      </c>
      <c r="B24" s="19"/>
      <c r="C24" s="31">
        <v>0</v>
      </c>
      <c r="D24" s="31"/>
      <c r="E24" s="31">
        <v>0</v>
      </c>
      <c r="F24" s="31"/>
      <c r="G24" s="31">
        <v>0</v>
      </c>
      <c r="H24" s="31"/>
      <c r="I24" s="31">
        <v>0</v>
      </c>
      <c r="J24" s="19"/>
      <c r="K24" s="32" t="s">
        <v>220</v>
      </c>
      <c r="L24" s="19"/>
      <c r="M24" s="20">
        <v>0</v>
      </c>
      <c r="N24" s="19"/>
      <c r="O24" s="20">
        <v>0</v>
      </c>
      <c r="P24" s="19"/>
      <c r="Q24" s="20">
        <v>1085971202</v>
      </c>
      <c r="R24" s="19"/>
      <c r="S24" s="31">
        <v>1085971202</v>
      </c>
      <c r="T24" s="19"/>
      <c r="U24" s="32" t="s">
        <v>343</v>
      </c>
    </row>
    <row r="25" spans="1:21" ht="21">
      <c r="A25" s="3" t="s">
        <v>167</v>
      </c>
      <c r="C25" s="31">
        <v>0</v>
      </c>
      <c r="E25" s="31">
        <v>0</v>
      </c>
      <c r="F25" s="31"/>
      <c r="G25" s="31">
        <v>0</v>
      </c>
      <c r="H25" s="31"/>
      <c r="I25" s="31">
        <v>0</v>
      </c>
      <c r="J25" s="19"/>
      <c r="K25" s="32" t="s">
        <v>220</v>
      </c>
      <c r="L25" s="19"/>
      <c r="M25" s="20">
        <v>0</v>
      </c>
      <c r="N25" s="19"/>
      <c r="O25" s="20">
        <v>0</v>
      </c>
      <c r="P25" s="19"/>
      <c r="Q25" s="20">
        <v>109310148040</v>
      </c>
      <c r="R25" s="19"/>
      <c r="S25" s="31">
        <v>109310148040</v>
      </c>
      <c r="T25" s="19"/>
      <c r="U25" s="32" t="s">
        <v>344</v>
      </c>
    </row>
    <row r="26" spans="1:21" ht="21">
      <c r="A26" s="3" t="s">
        <v>202</v>
      </c>
      <c r="C26" s="31">
        <v>0</v>
      </c>
      <c r="E26" s="31">
        <v>0</v>
      </c>
      <c r="F26" s="31"/>
      <c r="G26" s="31">
        <v>0</v>
      </c>
      <c r="H26" s="31"/>
      <c r="I26" s="31">
        <v>0</v>
      </c>
      <c r="J26" s="19"/>
      <c r="K26" s="32" t="s">
        <v>220</v>
      </c>
      <c r="L26" s="19"/>
      <c r="M26" s="20">
        <v>0</v>
      </c>
      <c r="N26" s="19"/>
      <c r="O26" s="20">
        <v>0</v>
      </c>
      <c r="P26" s="19"/>
      <c r="Q26" s="20">
        <v>5027874593</v>
      </c>
      <c r="R26" s="19"/>
      <c r="S26" s="31">
        <v>5027874593</v>
      </c>
      <c r="T26" s="19"/>
      <c r="U26" s="32" t="s">
        <v>345</v>
      </c>
    </row>
    <row r="27" spans="1:21" ht="21">
      <c r="A27" s="46" t="s">
        <v>145</v>
      </c>
      <c r="B27" s="19"/>
      <c r="C27" s="31">
        <v>0</v>
      </c>
      <c r="D27" s="31"/>
      <c r="E27" s="31">
        <v>-692149331</v>
      </c>
      <c r="F27" s="31"/>
      <c r="G27" s="31">
        <v>0</v>
      </c>
      <c r="H27" s="31"/>
      <c r="I27" s="31">
        <v>-692149331</v>
      </c>
      <c r="J27" s="19"/>
      <c r="K27" s="32" t="s">
        <v>346</v>
      </c>
      <c r="L27" s="19"/>
      <c r="M27" s="20">
        <v>101014962</v>
      </c>
      <c r="N27" s="19"/>
      <c r="O27" s="20">
        <v>-692149331</v>
      </c>
      <c r="P27" s="19"/>
      <c r="Q27" s="20">
        <v>14346725266</v>
      </c>
      <c r="R27" s="19"/>
      <c r="S27" s="31">
        <v>13755590897</v>
      </c>
      <c r="T27" s="19"/>
      <c r="U27" s="32" t="s">
        <v>347</v>
      </c>
    </row>
    <row r="28" spans="1:21" ht="21">
      <c r="A28" s="46" t="s">
        <v>169</v>
      </c>
      <c r="B28" s="19"/>
      <c r="C28" s="31">
        <v>0</v>
      </c>
      <c r="D28" s="31"/>
      <c r="E28" s="31">
        <v>0</v>
      </c>
      <c r="F28" s="31"/>
      <c r="G28" s="31">
        <v>0</v>
      </c>
      <c r="H28" s="31"/>
      <c r="I28" s="31">
        <v>0</v>
      </c>
      <c r="J28" s="19"/>
      <c r="K28" s="32" t="s">
        <v>220</v>
      </c>
      <c r="L28" s="19"/>
      <c r="M28" s="20">
        <v>0</v>
      </c>
      <c r="N28" s="19"/>
      <c r="O28" s="20">
        <v>0</v>
      </c>
      <c r="P28" s="19"/>
      <c r="Q28" s="20">
        <v>3892204664</v>
      </c>
      <c r="R28" s="19"/>
      <c r="S28" s="31">
        <v>3892204664</v>
      </c>
      <c r="T28" s="19"/>
      <c r="U28" s="32" t="s">
        <v>261</v>
      </c>
    </row>
    <row r="29" spans="1:21" ht="21">
      <c r="A29" s="46" t="s">
        <v>216</v>
      </c>
      <c r="B29" s="19"/>
      <c r="C29" s="31">
        <v>0</v>
      </c>
      <c r="D29" s="31"/>
      <c r="E29" s="31">
        <v>0</v>
      </c>
      <c r="F29" s="31"/>
      <c r="G29" s="31">
        <v>0</v>
      </c>
      <c r="H29" s="31"/>
      <c r="I29" s="31">
        <v>0</v>
      </c>
      <c r="J29" s="19"/>
      <c r="K29" s="32" t="s">
        <v>220</v>
      </c>
      <c r="L29" s="19"/>
      <c r="M29" s="20">
        <v>0</v>
      </c>
      <c r="N29" s="19"/>
      <c r="O29" s="20">
        <v>0</v>
      </c>
      <c r="P29" s="19"/>
      <c r="Q29" s="20">
        <v>-133738036</v>
      </c>
      <c r="R29" s="19"/>
      <c r="S29" s="31">
        <v>-133738036</v>
      </c>
      <c r="T29" s="19"/>
      <c r="U29" s="32" t="s">
        <v>246</v>
      </c>
    </row>
    <row r="30" spans="1:21" ht="21">
      <c r="A30" s="46" t="s">
        <v>148</v>
      </c>
      <c r="B30" s="19"/>
      <c r="C30" s="31">
        <v>0</v>
      </c>
      <c r="D30" s="31"/>
      <c r="E30" s="31">
        <v>0</v>
      </c>
      <c r="F30" s="31"/>
      <c r="G30" s="31">
        <v>0</v>
      </c>
      <c r="H30" s="31"/>
      <c r="I30" s="31">
        <v>0</v>
      </c>
      <c r="J30" s="19"/>
      <c r="K30" s="32" t="s">
        <v>220</v>
      </c>
      <c r="L30" s="19"/>
      <c r="M30" s="20">
        <v>0</v>
      </c>
      <c r="N30" s="19"/>
      <c r="O30" s="20">
        <v>0</v>
      </c>
      <c r="P30" s="19"/>
      <c r="Q30" s="20">
        <v>8533699646</v>
      </c>
      <c r="R30" s="19"/>
      <c r="S30" s="31">
        <v>8533699646</v>
      </c>
      <c r="T30" s="19"/>
      <c r="U30" s="32" t="s">
        <v>348</v>
      </c>
    </row>
    <row r="31" spans="1:21" ht="21">
      <c r="A31" s="46" t="s">
        <v>181</v>
      </c>
      <c r="B31" s="19"/>
      <c r="C31" s="31">
        <v>0</v>
      </c>
      <c r="D31" s="31"/>
      <c r="E31" s="31">
        <v>0</v>
      </c>
      <c r="F31" s="31"/>
      <c r="G31" s="31">
        <v>0</v>
      </c>
      <c r="H31" s="31"/>
      <c r="I31" s="31">
        <v>0</v>
      </c>
      <c r="J31" s="19"/>
      <c r="K31" s="32" t="s">
        <v>220</v>
      </c>
      <c r="L31" s="19"/>
      <c r="M31" s="20">
        <v>540000000</v>
      </c>
      <c r="N31" s="19"/>
      <c r="O31" s="20">
        <v>0</v>
      </c>
      <c r="P31" s="19"/>
      <c r="Q31" s="20">
        <v>4403807836</v>
      </c>
      <c r="R31" s="19"/>
      <c r="S31" s="31">
        <v>4943807836</v>
      </c>
      <c r="T31" s="19"/>
      <c r="U31" s="32" t="s">
        <v>349</v>
      </c>
    </row>
    <row r="32" spans="1:21" ht="21">
      <c r="A32" s="46" t="s">
        <v>182</v>
      </c>
      <c r="B32" s="19"/>
      <c r="C32" s="31">
        <v>0</v>
      </c>
      <c r="D32" s="31"/>
      <c r="E32" s="31">
        <v>0</v>
      </c>
      <c r="F32" s="31"/>
      <c r="G32" s="31">
        <v>0</v>
      </c>
      <c r="H32" s="31"/>
      <c r="I32" s="31">
        <v>0</v>
      </c>
      <c r="J32" s="19"/>
      <c r="K32" s="32" t="s">
        <v>220</v>
      </c>
      <c r="L32" s="19"/>
      <c r="M32" s="20">
        <v>939000000</v>
      </c>
      <c r="N32" s="19"/>
      <c r="O32" s="20">
        <v>0</v>
      </c>
      <c r="P32" s="19"/>
      <c r="Q32" s="20">
        <v>9225552703</v>
      </c>
      <c r="R32" s="19"/>
      <c r="S32" s="31">
        <v>10164552703</v>
      </c>
      <c r="T32" s="19"/>
      <c r="U32" s="32" t="s">
        <v>350</v>
      </c>
    </row>
    <row r="33" spans="1:21" ht="21">
      <c r="A33" s="46" t="s">
        <v>217</v>
      </c>
      <c r="B33" s="19"/>
      <c r="C33" s="31">
        <v>0</v>
      </c>
      <c r="D33" s="31"/>
      <c r="E33" s="31">
        <v>0</v>
      </c>
      <c r="F33" s="31"/>
      <c r="G33" s="31">
        <v>0</v>
      </c>
      <c r="H33" s="31"/>
      <c r="I33" s="31">
        <v>0</v>
      </c>
      <c r="J33" s="19"/>
      <c r="K33" s="32" t="s">
        <v>220</v>
      </c>
      <c r="L33" s="19"/>
      <c r="M33" s="20">
        <v>0</v>
      </c>
      <c r="N33" s="19"/>
      <c r="O33" s="20">
        <v>0</v>
      </c>
      <c r="P33" s="19"/>
      <c r="Q33" s="20">
        <v>-435390070</v>
      </c>
      <c r="R33" s="19"/>
      <c r="S33" s="31">
        <v>-435390070</v>
      </c>
      <c r="T33" s="19"/>
      <c r="U33" s="32" t="s">
        <v>351</v>
      </c>
    </row>
    <row r="34" spans="1:21" ht="21">
      <c r="A34" s="46" t="s">
        <v>147</v>
      </c>
      <c r="B34" s="19"/>
      <c r="C34" s="31">
        <v>0</v>
      </c>
      <c r="D34" s="31"/>
      <c r="E34" s="31">
        <v>0</v>
      </c>
      <c r="F34" s="31"/>
      <c r="G34" s="31">
        <v>0</v>
      </c>
      <c r="H34" s="31"/>
      <c r="I34" s="31">
        <v>0</v>
      </c>
      <c r="J34" s="19"/>
      <c r="K34" s="32" t="s">
        <v>220</v>
      </c>
      <c r="L34" s="19"/>
      <c r="M34" s="20">
        <v>0</v>
      </c>
      <c r="N34" s="19"/>
      <c r="O34" s="20">
        <v>0</v>
      </c>
      <c r="P34" s="19"/>
      <c r="Q34" s="20">
        <v>6528961028</v>
      </c>
      <c r="R34" s="19"/>
      <c r="S34" s="31">
        <v>6528961028</v>
      </c>
      <c r="T34" s="19"/>
      <c r="U34" s="32" t="s">
        <v>352</v>
      </c>
    </row>
    <row r="35" spans="1:21" ht="21">
      <c r="A35" s="46" t="s">
        <v>144</v>
      </c>
      <c r="B35" s="19"/>
      <c r="C35" s="31">
        <v>0</v>
      </c>
      <c r="D35" s="31"/>
      <c r="E35" s="31">
        <v>0</v>
      </c>
      <c r="F35" s="31"/>
      <c r="G35" s="31">
        <v>0</v>
      </c>
      <c r="H35" s="31"/>
      <c r="I35" s="31">
        <v>0</v>
      </c>
      <c r="J35" s="19"/>
      <c r="K35" s="32" t="s">
        <v>220</v>
      </c>
      <c r="L35" s="19"/>
      <c r="M35" s="20">
        <v>0</v>
      </c>
      <c r="N35" s="19"/>
      <c r="O35" s="20">
        <v>0</v>
      </c>
      <c r="P35" s="19"/>
      <c r="Q35" s="20">
        <v>9720161034</v>
      </c>
      <c r="R35" s="19"/>
      <c r="S35" s="31">
        <v>9720161034</v>
      </c>
      <c r="T35" s="19"/>
      <c r="U35" s="32" t="s">
        <v>353</v>
      </c>
    </row>
    <row r="36" spans="1:21" ht="21">
      <c r="A36" s="46" t="s">
        <v>213</v>
      </c>
      <c r="B36" s="19"/>
      <c r="C36" s="31">
        <v>0</v>
      </c>
      <c r="D36" s="31"/>
      <c r="E36" s="31">
        <v>0</v>
      </c>
      <c r="F36" s="31"/>
      <c r="G36" s="31">
        <v>0</v>
      </c>
      <c r="H36" s="31"/>
      <c r="I36" s="31">
        <v>0</v>
      </c>
      <c r="J36" s="19"/>
      <c r="K36" s="32" t="s">
        <v>220</v>
      </c>
      <c r="L36" s="19"/>
      <c r="M36" s="20">
        <v>0</v>
      </c>
      <c r="N36" s="19"/>
      <c r="O36" s="20">
        <v>0</v>
      </c>
      <c r="P36" s="19"/>
      <c r="Q36" s="20">
        <v>-178642331</v>
      </c>
      <c r="R36" s="19"/>
      <c r="S36" s="31">
        <v>-178642331</v>
      </c>
      <c r="T36" s="19"/>
      <c r="U36" s="32" t="s">
        <v>249</v>
      </c>
    </row>
    <row r="37" spans="1:21" ht="21">
      <c r="A37" s="46" t="s">
        <v>174</v>
      </c>
      <c r="B37" s="19"/>
      <c r="C37" s="31">
        <v>0</v>
      </c>
      <c r="D37" s="31"/>
      <c r="E37" s="31">
        <v>0</v>
      </c>
      <c r="F37" s="31"/>
      <c r="G37" s="31">
        <v>0</v>
      </c>
      <c r="H37" s="31"/>
      <c r="I37" s="31">
        <v>0</v>
      </c>
      <c r="J37" s="19"/>
      <c r="K37" s="32" t="s">
        <v>220</v>
      </c>
      <c r="L37" s="19"/>
      <c r="M37" s="20">
        <v>0</v>
      </c>
      <c r="N37" s="19"/>
      <c r="O37" s="20">
        <v>0</v>
      </c>
      <c r="P37" s="19"/>
      <c r="Q37" s="20">
        <v>7915185074</v>
      </c>
      <c r="R37" s="19"/>
      <c r="S37" s="31">
        <v>7915185074</v>
      </c>
      <c r="T37" s="19"/>
      <c r="U37" s="32" t="s">
        <v>277</v>
      </c>
    </row>
    <row r="38" spans="1:21" ht="21">
      <c r="A38" s="46" t="s">
        <v>184</v>
      </c>
      <c r="B38" s="19"/>
      <c r="C38" s="31">
        <v>0</v>
      </c>
      <c r="D38" s="31"/>
      <c r="E38" s="31">
        <v>0</v>
      </c>
      <c r="F38" s="31"/>
      <c r="G38" s="31">
        <v>0</v>
      </c>
      <c r="H38" s="31"/>
      <c r="I38" s="31">
        <v>0</v>
      </c>
      <c r="J38" s="19"/>
      <c r="K38" s="32" t="s">
        <v>220</v>
      </c>
      <c r="L38" s="19"/>
      <c r="M38" s="20">
        <v>0</v>
      </c>
      <c r="N38" s="19"/>
      <c r="O38" s="20">
        <v>0</v>
      </c>
      <c r="P38" s="19"/>
      <c r="Q38" s="20">
        <v>601555337</v>
      </c>
      <c r="R38" s="19"/>
      <c r="S38" s="31">
        <v>601555337</v>
      </c>
      <c r="T38" s="19"/>
      <c r="U38" s="32" t="s">
        <v>306</v>
      </c>
    </row>
    <row r="39" spans="1:21" ht="21">
      <c r="A39" s="46" t="s">
        <v>214</v>
      </c>
      <c r="B39" s="19"/>
      <c r="C39" s="31">
        <v>0</v>
      </c>
      <c r="D39" s="31"/>
      <c r="E39" s="31">
        <v>0</v>
      </c>
      <c r="F39" s="31"/>
      <c r="G39" s="31">
        <v>0</v>
      </c>
      <c r="H39" s="31"/>
      <c r="I39" s="31">
        <v>0</v>
      </c>
      <c r="J39" s="19"/>
      <c r="K39" s="32" t="s">
        <v>220</v>
      </c>
      <c r="L39" s="19"/>
      <c r="M39" s="20">
        <v>0</v>
      </c>
      <c r="N39" s="19"/>
      <c r="O39" s="20">
        <v>0</v>
      </c>
      <c r="P39" s="19"/>
      <c r="Q39" s="20">
        <v>-305659905</v>
      </c>
      <c r="R39" s="19"/>
      <c r="S39" s="31">
        <v>-305659905</v>
      </c>
      <c r="T39" s="19"/>
      <c r="U39" s="32" t="s">
        <v>326</v>
      </c>
    </row>
    <row r="40" spans="1:21" ht="21">
      <c r="A40" s="46" t="s">
        <v>146</v>
      </c>
      <c r="B40" s="19"/>
      <c r="C40" s="31">
        <v>0</v>
      </c>
      <c r="D40" s="31"/>
      <c r="E40" s="31">
        <v>0</v>
      </c>
      <c r="F40" s="31"/>
      <c r="G40" s="31">
        <v>0</v>
      </c>
      <c r="H40" s="31"/>
      <c r="I40" s="31">
        <v>0</v>
      </c>
      <c r="J40" s="19"/>
      <c r="K40" s="32" t="s">
        <v>220</v>
      </c>
      <c r="L40" s="19"/>
      <c r="M40" s="20">
        <v>0</v>
      </c>
      <c r="N40" s="19"/>
      <c r="O40" s="20">
        <v>0</v>
      </c>
      <c r="P40" s="19"/>
      <c r="Q40" s="20">
        <v>13053469581</v>
      </c>
      <c r="R40" s="19"/>
      <c r="S40" s="31">
        <v>13053469581</v>
      </c>
      <c r="T40" s="19"/>
      <c r="U40" s="32" t="s">
        <v>354</v>
      </c>
    </row>
    <row r="41" spans="1:21" ht="21">
      <c r="A41" s="46" t="s">
        <v>215</v>
      </c>
      <c r="B41" s="19"/>
      <c r="C41" s="31">
        <v>0</v>
      </c>
      <c r="D41" s="31"/>
      <c r="E41" s="31">
        <v>-900204420</v>
      </c>
      <c r="F41" s="31"/>
      <c r="G41" s="31">
        <v>0</v>
      </c>
      <c r="H41" s="31"/>
      <c r="I41" s="31">
        <v>-900204420</v>
      </c>
      <c r="J41" s="19"/>
      <c r="K41" s="32" t="s">
        <v>355</v>
      </c>
      <c r="L41" s="19"/>
      <c r="M41" s="20">
        <v>0</v>
      </c>
      <c r="N41" s="19"/>
      <c r="O41" s="20">
        <v>-900204420</v>
      </c>
      <c r="P41" s="19"/>
      <c r="Q41" s="20">
        <v>162221079</v>
      </c>
      <c r="R41" s="19"/>
      <c r="S41" s="31">
        <v>-737983341</v>
      </c>
      <c r="T41" s="19"/>
      <c r="U41" s="32" t="s">
        <v>356</v>
      </c>
    </row>
    <row r="42" spans="1:21" ht="21">
      <c r="A42" s="46" t="s">
        <v>131</v>
      </c>
      <c r="B42" s="19"/>
      <c r="C42" s="31">
        <v>0</v>
      </c>
      <c r="D42" s="31"/>
      <c r="E42" s="31">
        <v>0</v>
      </c>
      <c r="F42" s="31"/>
      <c r="G42" s="31">
        <v>0</v>
      </c>
      <c r="H42" s="31"/>
      <c r="I42" s="31">
        <v>0</v>
      </c>
      <c r="J42" s="19"/>
      <c r="K42" s="32" t="s">
        <v>220</v>
      </c>
      <c r="L42" s="19"/>
      <c r="M42" s="20">
        <v>0</v>
      </c>
      <c r="N42" s="19"/>
      <c r="O42" s="20">
        <v>0</v>
      </c>
      <c r="P42" s="19"/>
      <c r="Q42" s="20">
        <v>77103126300</v>
      </c>
      <c r="R42" s="19"/>
      <c r="S42" s="31">
        <v>77103126300</v>
      </c>
      <c r="T42" s="19"/>
      <c r="U42" s="32" t="s">
        <v>357</v>
      </c>
    </row>
    <row r="43" spans="1:21" ht="21">
      <c r="A43" s="46" t="s">
        <v>188</v>
      </c>
      <c r="B43" s="19"/>
      <c r="C43" s="31">
        <v>0</v>
      </c>
      <c r="D43" s="31"/>
      <c r="E43" s="31">
        <v>0</v>
      </c>
      <c r="F43" s="31"/>
      <c r="G43" s="31">
        <v>0</v>
      </c>
      <c r="H43" s="31"/>
      <c r="I43" s="31">
        <v>0</v>
      </c>
      <c r="J43" s="19"/>
      <c r="K43" s="32" t="s">
        <v>220</v>
      </c>
      <c r="L43" s="19"/>
      <c r="M43" s="20">
        <v>0</v>
      </c>
      <c r="N43" s="19"/>
      <c r="O43" s="20">
        <v>0</v>
      </c>
      <c r="P43" s="19"/>
      <c r="Q43" s="20">
        <v>1606652</v>
      </c>
      <c r="R43" s="19"/>
      <c r="S43" s="31">
        <v>1606652</v>
      </c>
      <c r="T43" s="19"/>
      <c r="U43" s="32" t="s">
        <v>220</v>
      </c>
    </row>
    <row r="44" spans="1:21" ht="21">
      <c r="A44" s="46" t="s">
        <v>171</v>
      </c>
      <c r="B44" s="19"/>
      <c r="C44" s="31">
        <v>0</v>
      </c>
      <c r="D44" s="31"/>
      <c r="E44" s="31">
        <v>0</v>
      </c>
      <c r="F44" s="31"/>
      <c r="G44" s="31">
        <v>0</v>
      </c>
      <c r="H44" s="31"/>
      <c r="I44" s="31">
        <v>0</v>
      </c>
      <c r="J44" s="19"/>
      <c r="K44" s="32" t="s">
        <v>220</v>
      </c>
      <c r="L44" s="19"/>
      <c r="M44" s="20">
        <v>0</v>
      </c>
      <c r="N44" s="19"/>
      <c r="O44" s="20">
        <v>0</v>
      </c>
      <c r="P44" s="19"/>
      <c r="Q44" s="20">
        <v>3133542385</v>
      </c>
      <c r="R44" s="19"/>
      <c r="S44" s="31">
        <v>3133542385</v>
      </c>
      <c r="T44" s="19"/>
      <c r="U44" s="32" t="s">
        <v>358</v>
      </c>
    </row>
    <row r="45" spans="1:21" ht="21">
      <c r="A45" s="46" t="s">
        <v>187</v>
      </c>
      <c r="B45" s="19"/>
      <c r="C45" s="31">
        <v>0</v>
      </c>
      <c r="D45" s="31"/>
      <c r="E45" s="31">
        <v>0</v>
      </c>
      <c r="F45" s="31"/>
      <c r="G45" s="31">
        <v>0</v>
      </c>
      <c r="H45" s="31"/>
      <c r="I45" s="31">
        <v>0</v>
      </c>
      <c r="J45" s="19"/>
      <c r="K45" s="32" t="s">
        <v>220</v>
      </c>
      <c r="L45" s="19"/>
      <c r="M45" s="20">
        <v>0</v>
      </c>
      <c r="N45" s="19"/>
      <c r="O45" s="20">
        <v>0</v>
      </c>
      <c r="P45" s="19"/>
      <c r="Q45" s="20">
        <v>18857505122</v>
      </c>
      <c r="R45" s="19"/>
      <c r="S45" s="31">
        <v>18857505122</v>
      </c>
      <c r="T45" s="19"/>
      <c r="U45" s="32" t="s">
        <v>359</v>
      </c>
    </row>
    <row r="46" spans="1:21" ht="21">
      <c r="A46" s="46" t="s">
        <v>173</v>
      </c>
      <c r="B46" s="19"/>
      <c r="C46" s="31">
        <v>0</v>
      </c>
      <c r="D46" s="31"/>
      <c r="E46" s="31">
        <v>0</v>
      </c>
      <c r="F46" s="31"/>
      <c r="G46" s="31">
        <v>0</v>
      </c>
      <c r="H46" s="31"/>
      <c r="I46" s="31">
        <v>0</v>
      </c>
      <c r="J46" s="19"/>
      <c r="K46" s="32" t="s">
        <v>220</v>
      </c>
      <c r="L46" s="19"/>
      <c r="M46" s="20">
        <v>0</v>
      </c>
      <c r="N46" s="19"/>
      <c r="O46" s="20">
        <v>0</v>
      </c>
      <c r="P46" s="19"/>
      <c r="Q46" s="20">
        <v>8472144388</v>
      </c>
      <c r="R46" s="19"/>
      <c r="S46" s="31">
        <v>8472144388</v>
      </c>
      <c r="T46" s="19"/>
      <c r="U46" s="32" t="s">
        <v>360</v>
      </c>
    </row>
    <row r="47" spans="1:21" ht="21">
      <c r="A47" s="46" t="s">
        <v>203</v>
      </c>
      <c r="B47" s="19"/>
      <c r="C47" s="31">
        <v>0</v>
      </c>
      <c r="D47" s="31"/>
      <c r="E47" s="31">
        <v>0</v>
      </c>
      <c r="F47" s="31"/>
      <c r="G47" s="31">
        <v>0</v>
      </c>
      <c r="H47" s="31"/>
      <c r="I47" s="31">
        <v>0</v>
      </c>
      <c r="J47" s="19"/>
      <c r="K47" s="32" t="s">
        <v>220</v>
      </c>
      <c r="L47" s="19"/>
      <c r="M47" s="20">
        <v>0</v>
      </c>
      <c r="N47" s="19"/>
      <c r="O47" s="20">
        <v>0</v>
      </c>
      <c r="P47" s="19"/>
      <c r="Q47" s="20">
        <v>99580025</v>
      </c>
      <c r="R47" s="19"/>
      <c r="S47" s="31">
        <v>99580025</v>
      </c>
      <c r="T47" s="19"/>
      <c r="U47" s="32" t="s">
        <v>247</v>
      </c>
    </row>
    <row r="48" spans="1:21" ht="21">
      <c r="A48" s="46" t="s">
        <v>186</v>
      </c>
      <c r="B48" s="19"/>
      <c r="C48" s="31">
        <v>0</v>
      </c>
      <c r="D48" s="31"/>
      <c r="E48" s="31">
        <v>0</v>
      </c>
      <c r="F48" s="31"/>
      <c r="G48" s="31">
        <v>0</v>
      </c>
      <c r="H48" s="31"/>
      <c r="I48" s="31">
        <v>0</v>
      </c>
      <c r="J48" s="19"/>
      <c r="K48" s="32" t="s">
        <v>220</v>
      </c>
      <c r="L48" s="19"/>
      <c r="M48" s="20">
        <v>75000000</v>
      </c>
      <c r="N48" s="19"/>
      <c r="O48" s="20">
        <v>0</v>
      </c>
      <c r="P48" s="19"/>
      <c r="Q48" s="20">
        <v>17343669780</v>
      </c>
      <c r="R48" s="19"/>
      <c r="S48" s="31">
        <v>17418669780</v>
      </c>
      <c r="T48" s="19"/>
      <c r="U48" s="32" t="s">
        <v>333</v>
      </c>
    </row>
    <row r="49" spans="1:21" ht="21">
      <c r="A49" s="46" t="s">
        <v>190</v>
      </c>
      <c r="B49" s="19"/>
      <c r="C49" s="31">
        <v>0</v>
      </c>
      <c r="D49" s="31"/>
      <c r="E49" s="31">
        <v>0</v>
      </c>
      <c r="F49" s="31"/>
      <c r="G49" s="31">
        <v>0</v>
      </c>
      <c r="H49" s="31"/>
      <c r="I49" s="31">
        <v>0</v>
      </c>
      <c r="J49" s="19"/>
      <c r="K49" s="32" t="s">
        <v>220</v>
      </c>
      <c r="L49" s="19"/>
      <c r="M49" s="20">
        <v>0</v>
      </c>
      <c r="N49" s="19"/>
      <c r="O49" s="20">
        <v>0</v>
      </c>
      <c r="P49" s="19"/>
      <c r="Q49" s="20">
        <v>3771522784</v>
      </c>
      <c r="R49" s="19"/>
      <c r="S49" s="31">
        <v>3771522784</v>
      </c>
      <c r="T49" s="19"/>
      <c r="U49" s="32" t="s">
        <v>361</v>
      </c>
    </row>
    <row r="50" spans="1:21" ht="21">
      <c r="A50" s="46" t="s">
        <v>149</v>
      </c>
      <c r="B50" s="19"/>
      <c r="C50" s="31">
        <v>0</v>
      </c>
      <c r="D50" s="31"/>
      <c r="E50" s="31">
        <v>0</v>
      </c>
      <c r="F50" s="31"/>
      <c r="G50" s="31">
        <v>0</v>
      </c>
      <c r="H50" s="31"/>
      <c r="I50" s="31">
        <v>0</v>
      </c>
      <c r="J50" s="19"/>
      <c r="K50" s="32" t="s">
        <v>220</v>
      </c>
      <c r="L50" s="19"/>
      <c r="M50" s="20">
        <v>0</v>
      </c>
      <c r="N50" s="19"/>
      <c r="O50" s="20">
        <v>0</v>
      </c>
      <c r="P50" s="19"/>
      <c r="Q50" s="20">
        <v>5562252589</v>
      </c>
      <c r="R50" s="19"/>
      <c r="S50" s="31">
        <v>5562252589</v>
      </c>
      <c r="T50" s="19"/>
      <c r="U50" s="32" t="s">
        <v>362</v>
      </c>
    </row>
    <row r="51" spans="1:21" ht="21">
      <c r="A51" s="46" t="s">
        <v>205</v>
      </c>
      <c r="B51" s="19"/>
      <c r="C51" s="31">
        <v>0</v>
      </c>
      <c r="D51" s="31"/>
      <c r="E51" s="31">
        <v>0</v>
      </c>
      <c r="F51" s="31"/>
      <c r="G51" s="31">
        <v>0</v>
      </c>
      <c r="H51" s="31"/>
      <c r="I51" s="31">
        <v>0</v>
      </c>
      <c r="J51" s="19"/>
      <c r="K51" s="32" t="s">
        <v>220</v>
      </c>
      <c r="L51" s="19"/>
      <c r="M51" s="20">
        <v>0</v>
      </c>
      <c r="N51" s="19"/>
      <c r="O51" s="20">
        <v>0</v>
      </c>
      <c r="P51" s="19"/>
      <c r="Q51" s="20">
        <v>-317294205</v>
      </c>
      <c r="R51" s="19"/>
      <c r="S51" s="31">
        <v>-317294205</v>
      </c>
      <c r="T51" s="19"/>
      <c r="U51" s="32" t="s">
        <v>250</v>
      </c>
    </row>
    <row r="52" spans="1:21" ht="21">
      <c r="A52" s="46" t="s">
        <v>143</v>
      </c>
      <c r="B52" s="19"/>
      <c r="C52" s="31">
        <v>0</v>
      </c>
      <c r="D52" s="31"/>
      <c r="E52" s="31">
        <v>0</v>
      </c>
      <c r="F52" s="31"/>
      <c r="G52" s="31">
        <v>0</v>
      </c>
      <c r="H52" s="31"/>
      <c r="I52" s="31">
        <v>0</v>
      </c>
      <c r="J52" s="19"/>
      <c r="K52" s="32" t="s">
        <v>220</v>
      </c>
      <c r="L52" s="19"/>
      <c r="M52" s="20">
        <v>0</v>
      </c>
      <c r="N52" s="19"/>
      <c r="O52" s="20">
        <v>0</v>
      </c>
      <c r="P52" s="19"/>
      <c r="Q52" s="20">
        <v>3312400402</v>
      </c>
      <c r="R52" s="19"/>
      <c r="S52" s="31">
        <v>3312400402</v>
      </c>
      <c r="T52" s="19"/>
      <c r="U52" s="32" t="s">
        <v>239</v>
      </c>
    </row>
    <row r="53" spans="1:21" ht="21">
      <c r="A53" s="46" t="s">
        <v>206</v>
      </c>
      <c r="B53" s="19"/>
      <c r="C53" s="31">
        <v>0</v>
      </c>
      <c r="D53" s="31"/>
      <c r="E53" s="31">
        <v>0</v>
      </c>
      <c r="F53" s="31"/>
      <c r="G53" s="31">
        <v>0</v>
      </c>
      <c r="H53" s="31"/>
      <c r="I53" s="31">
        <v>0</v>
      </c>
      <c r="J53" s="19"/>
      <c r="K53" s="32" t="s">
        <v>220</v>
      </c>
      <c r="L53" s="19"/>
      <c r="M53" s="20">
        <v>0</v>
      </c>
      <c r="N53" s="19"/>
      <c r="O53" s="20">
        <v>0</v>
      </c>
      <c r="P53" s="19"/>
      <c r="Q53" s="20">
        <v>227397165</v>
      </c>
      <c r="R53" s="19"/>
      <c r="S53" s="31">
        <v>227397165</v>
      </c>
      <c r="T53" s="19"/>
      <c r="U53" s="32" t="s">
        <v>248</v>
      </c>
    </row>
    <row r="54" spans="1:21" ht="21">
      <c r="A54" s="46" t="s">
        <v>162</v>
      </c>
      <c r="B54" s="19"/>
      <c r="C54" s="31">
        <v>0</v>
      </c>
      <c r="D54" s="31"/>
      <c r="E54" s="31">
        <v>0</v>
      </c>
      <c r="F54" s="31"/>
      <c r="G54" s="31">
        <v>0</v>
      </c>
      <c r="H54" s="31"/>
      <c r="I54" s="31">
        <v>0</v>
      </c>
      <c r="J54" s="19"/>
      <c r="K54" s="32" t="s">
        <v>220</v>
      </c>
      <c r="L54" s="19"/>
      <c r="M54" s="20">
        <v>0</v>
      </c>
      <c r="N54" s="19"/>
      <c r="O54" s="20">
        <v>0</v>
      </c>
      <c r="P54" s="19"/>
      <c r="Q54" s="20">
        <v>4267905964</v>
      </c>
      <c r="R54" s="19"/>
      <c r="S54" s="31">
        <v>4267905964</v>
      </c>
      <c r="T54" s="19"/>
      <c r="U54" s="32" t="s">
        <v>291</v>
      </c>
    </row>
    <row r="55" spans="1:21" ht="21">
      <c r="A55" s="46" t="s">
        <v>210</v>
      </c>
      <c r="B55" s="19"/>
      <c r="C55" s="31">
        <v>0</v>
      </c>
      <c r="D55" s="31"/>
      <c r="E55" s="31">
        <v>0</v>
      </c>
      <c r="F55" s="31"/>
      <c r="G55" s="31">
        <v>0</v>
      </c>
      <c r="H55" s="31"/>
      <c r="I55" s="31">
        <v>0</v>
      </c>
      <c r="J55" s="19"/>
      <c r="K55" s="32" t="s">
        <v>220</v>
      </c>
      <c r="L55" s="19"/>
      <c r="M55" s="20">
        <v>0</v>
      </c>
      <c r="N55" s="19"/>
      <c r="O55" s="20">
        <v>0</v>
      </c>
      <c r="P55" s="19"/>
      <c r="Q55" s="20">
        <v>589407195</v>
      </c>
      <c r="R55" s="19"/>
      <c r="S55" s="31">
        <v>589407195</v>
      </c>
      <c r="T55" s="19"/>
      <c r="U55" s="32" t="s">
        <v>306</v>
      </c>
    </row>
    <row r="56" spans="1:21" ht="21">
      <c r="A56" s="46" t="s">
        <v>161</v>
      </c>
      <c r="B56" s="19"/>
      <c r="C56" s="31">
        <v>0</v>
      </c>
      <c r="D56" s="31"/>
      <c r="E56" s="31">
        <v>0</v>
      </c>
      <c r="F56" s="31"/>
      <c r="G56" s="31">
        <v>0</v>
      </c>
      <c r="H56" s="31"/>
      <c r="I56" s="31">
        <v>0</v>
      </c>
      <c r="J56" s="19"/>
      <c r="K56" s="32" t="s">
        <v>220</v>
      </c>
      <c r="L56" s="19"/>
      <c r="M56" s="20">
        <v>0</v>
      </c>
      <c r="N56" s="19"/>
      <c r="O56" s="20">
        <v>0</v>
      </c>
      <c r="P56" s="19"/>
      <c r="Q56" s="20">
        <v>1368642673</v>
      </c>
      <c r="R56" s="19"/>
      <c r="S56" s="31">
        <v>1368642673</v>
      </c>
      <c r="T56" s="19"/>
      <c r="U56" s="32" t="s">
        <v>363</v>
      </c>
    </row>
    <row r="57" spans="1:21" ht="21">
      <c r="A57" s="46" t="s">
        <v>178</v>
      </c>
      <c r="B57" s="19"/>
      <c r="C57" s="31">
        <v>0</v>
      </c>
      <c r="D57" s="31"/>
      <c r="E57" s="31">
        <v>-689160054</v>
      </c>
      <c r="F57" s="31"/>
      <c r="G57" s="31">
        <v>0</v>
      </c>
      <c r="H57" s="31"/>
      <c r="I57" s="31">
        <v>-689160054</v>
      </c>
      <c r="J57" s="19"/>
      <c r="K57" s="32" t="s">
        <v>364</v>
      </c>
      <c r="L57" s="19"/>
      <c r="M57" s="20">
        <v>0</v>
      </c>
      <c r="N57" s="19"/>
      <c r="O57" s="20">
        <v>-689160054</v>
      </c>
      <c r="P57" s="19"/>
      <c r="Q57" s="20">
        <v>9420245604</v>
      </c>
      <c r="R57" s="19"/>
      <c r="S57" s="31">
        <v>8731085550</v>
      </c>
      <c r="T57" s="19"/>
      <c r="U57" s="32" t="s">
        <v>365</v>
      </c>
    </row>
    <row r="58" spans="1:21" ht="21">
      <c r="A58" s="46" t="s">
        <v>211</v>
      </c>
      <c r="B58" s="19"/>
      <c r="C58" s="31">
        <v>0</v>
      </c>
      <c r="D58" s="31"/>
      <c r="E58" s="31">
        <v>0</v>
      </c>
      <c r="F58" s="31"/>
      <c r="G58" s="31">
        <v>0</v>
      </c>
      <c r="H58" s="31"/>
      <c r="I58" s="31">
        <v>0</v>
      </c>
      <c r="J58" s="19"/>
      <c r="K58" s="32" t="s">
        <v>220</v>
      </c>
      <c r="L58" s="19"/>
      <c r="M58" s="20">
        <v>0</v>
      </c>
      <c r="N58" s="19"/>
      <c r="O58" s="20">
        <v>0</v>
      </c>
      <c r="P58" s="19"/>
      <c r="Q58" s="20">
        <v>1019813846</v>
      </c>
      <c r="R58" s="19"/>
      <c r="S58" s="31">
        <v>1019813846</v>
      </c>
      <c r="T58" s="19"/>
      <c r="U58" s="32" t="s">
        <v>270</v>
      </c>
    </row>
    <row r="59" spans="1:21" ht="21">
      <c r="A59" s="46" t="s">
        <v>212</v>
      </c>
      <c r="B59" s="19"/>
      <c r="C59" s="31">
        <v>0</v>
      </c>
      <c r="D59" s="31"/>
      <c r="E59" s="31">
        <v>0</v>
      </c>
      <c r="F59" s="31"/>
      <c r="G59" s="31">
        <v>0</v>
      </c>
      <c r="H59" s="31"/>
      <c r="I59" s="31">
        <v>0</v>
      </c>
      <c r="J59" s="19"/>
      <c r="K59" s="32" t="s">
        <v>220</v>
      </c>
      <c r="L59" s="19"/>
      <c r="M59" s="20">
        <v>0</v>
      </c>
      <c r="N59" s="19"/>
      <c r="O59" s="20">
        <v>0</v>
      </c>
      <c r="P59" s="19"/>
      <c r="Q59" s="20">
        <v>4365036217</v>
      </c>
      <c r="R59" s="19"/>
      <c r="S59" s="31">
        <v>4365036217</v>
      </c>
      <c r="T59" s="19"/>
      <c r="U59" s="32" t="s">
        <v>366</v>
      </c>
    </row>
    <row r="60" spans="1:21" ht="21">
      <c r="A60" s="46" t="s">
        <v>189</v>
      </c>
      <c r="B60" s="19"/>
      <c r="C60" s="31">
        <v>0</v>
      </c>
      <c r="D60" s="31"/>
      <c r="E60" s="31">
        <v>0</v>
      </c>
      <c r="F60" s="31"/>
      <c r="G60" s="31">
        <v>0</v>
      </c>
      <c r="H60" s="31"/>
      <c r="I60" s="31">
        <v>0</v>
      </c>
      <c r="J60" s="19"/>
      <c r="K60" s="32" t="s">
        <v>220</v>
      </c>
      <c r="L60" s="19"/>
      <c r="M60" s="20">
        <v>7131840</v>
      </c>
      <c r="N60" s="19"/>
      <c r="O60" s="20">
        <v>0</v>
      </c>
      <c r="P60" s="19"/>
      <c r="Q60" s="20">
        <v>34962331</v>
      </c>
      <c r="R60" s="19"/>
      <c r="S60" s="31">
        <v>42094171</v>
      </c>
      <c r="T60" s="19"/>
      <c r="U60" s="32" t="s">
        <v>241</v>
      </c>
    </row>
    <row r="61" spans="1:21" ht="21">
      <c r="A61" s="46" t="s">
        <v>185</v>
      </c>
      <c r="B61" s="19"/>
      <c r="C61" s="31">
        <v>0</v>
      </c>
      <c r="D61" s="31"/>
      <c r="E61" s="31">
        <v>0</v>
      </c>
      <c r="F61" s="31"/>
      <c r="G61" s="31">
        <v>0</v>
      </c>
      <c r="H61" s="31"/>
      <c r="I61" s="31">
        <v>0</v>
      </c>
      <c r="J61" s="19"/>
      <c r="K61" s="32" t="s">
        <v>220</v>
      </c>
      <c r="L61" s="19"/>
      <c r="M61" s="20">
        <v>22955975</v>
      </c>
      <c r="N61" s="19"/>
      <c r="O61" s="20">
        <v>0</v>
      </c>
      <c r="P61" s="19"/>
      <c r="Q61" s="20">
        <v>1294129942</v>
      </c>
      <c r="R61" s="19"/>
      <c r="S61" s="31">
        <v>1317085917</v>
      </c>
      <c r="T61" s="19"/>
      <c r="U61" s="32" t="s">
        <v>267</v>
      </c>
    </row>
    <row r="62" spans="1:21" ht="21">
      <c r="A62" s="46" t="s">
        <v>257</v>
      </c>
      <c r="B62" s="19"/>
      <c r="C62" s="31">
        <v>0</v>
      </c>
      <c r="D62" s="31"/>
      <c r="E62" s="31">
        <v>0</v>
      </c>
      <c r="F62" s="31"/>
      <c r="G62" s="31">
        <v>0</v>
      </c>
      <c r="H62" s="31"/>
      <c r="I62" s="31">
        <v>0</v>
      </c>
      <c r="J62" s="19"/>
      <c r="K62" s="32" t="s">
        <v>220</v>
      </c>
      <c r="L62" s="19"/>
      <c r="M62" s="20">
        <v>0</v>
      </c>
      <c r="N62" s="19"/>
      <c r="O62" s="20">
        <v>0</v>
      </c>
      <c r="P62" s="19"/>
      <c r="Q62" s="20">
        <v>-990046215</v>
      </c>
      <c r="R62" s="19"/>
      <c r="S62" s="31">
        <v>-990046215</v>
      </c>
      <c r="T62" s="19"/>
      <c r="U62" s="32" t="s">
        <v>367</v>
      </c>
    </row>
    <row r="63" spans="1:21" ht="21">
      <c r="A63" s="46" t="s">
        <v>319</v>
      </c>
      <c r="B63" s="19"/>
      <c r="C63" s="31">
        <v>0</v>
      </c>
      <c r="D63" s="31"/>
      <c r="E63" s="31">
        <v>0</v>
      </c>
      <c r="F63" s="31"/>
      <c r="G63" s="31">
        <v>0</v>
      </c>
      <c r="H63" s="31"/>
      <c r="I63" s="31">
        <v>0</v>
      </c>
      <c r="J63" s="19"/>
      <c r="K63" s="32" t="s">
        <v>220</v>
      </c>
      <c r="L63" s="19"/>
      <c r="M63" s="20">
        <v>0</v>
      </c>
      <c r="N63" s="19"/>
      <c r="O63" s="20">
        <v>0</v>
      </c>
      <c r="P63" s="19"/>
      <c r="Q63" s="20">
        <v>259632670</v>
      </c>
      <c r="R63" s="19"/>
      <c r="S63" s="31">
        <v>259632670</v>
      </c>
      <c r="T63" s="19"/>
      <c r="U63" s="32" t="s">
        <v>248</v>
      </c>
    </row>
    <row r="64" spans="1:21" ht="21">
      <c r="A64" s="46" t="s">
        <v>207</v>
      </c>
      <c r="B64" s="19"/>
      <c r="C64" s="31">
        <v>0</v>
      </c>
      <c r="D64" s="31"/>
      <c r="E64" s="31">
        <v>0</v>
      </c>
      <c r="F64" s="31"/>
      <c r="G64" s="31">
        <v>0</v>
      </c>
      <c r="H64" s="31"/>
      <c r="I64" s="31">
        <v>0</v>
      </c>
      <c r="J64" s="19"/>
      <c r="K64" s="32" t="s">
        <v>220</v>
      </c>
      <c r="L64" s="19"/>
      <c r="M64" s="20">
        <v>0</v>
      </c>
      <c r="N64" s="19"/>
      <c r="O64" s="20">
        <v>0</v>
      </c>
      <c r="P64" s="19"/>
      <c r="Q64" s="20">
        <v>390386240</v>
      </c>
      <c r="R64" s="19"/>
      <c r="S64" s="31">
        <v>390386240</v>
      </c>
      <c r="T64" s="19"/>
      <c r="U64" s="32" t="s">
        <v>312</v>
      </c>
    </row>
    <row r="65" spans="1:21" ht="21">
      <c r="A65" s="46" t="s">
        <v>180</v>
      </c>
      <c r="B65" s="19"/>
      <c r="C65" s="31">
        <v>0</v>
      </c>
      <c r="D65" s="31"/>
      <c r="E65" s="31">
        <v>0</v>
      </c>
      <c r="F65" s="31"/>
      <c r="G65" s="31">
        <v>0</v>
      </c>
      <c r="H65" s="31"/>
      <c r="I65" s="31">
        <v>0</v>
      </c>
      <c r="J65" s="19"/>
      <c r="K65" s="32" t="s">
        <v>220</v>
      </c>
      <c r="L65" s="19"/>
      <c r="M65" s="20">
        <v>0</v>
      </c>
      <c r="N65" s="19"/>
      <c r="O65" s="20">
        <v>0</v>
      </c>
      <c r="P65" s="19"/>
      <c r="Q65" s="20">
        <v>-1329433398</v>
      </c>
      <c r="R65" s="19"/>
      <c r="S65" s="31">
        <v>-1329433398</v>
      </c>
      <c r="T65" s="19"/>
      <c r="U65" s="32" t="s">
        <v>368</v>
      </c>
    </row>
    <row r="66" spans="1:21" ht="21">
      <c r="A66" s="46" t="s">
        <v>172</v>
      </c>
      <c r="B66" s="19"/>
      <c r="C66" s="31">
        <v>0</v>
      </c>
      <c r="D66" s="31"/>
      <c r="E66" s="31">
        <v>0</v>
      </c>
      <c r="F66" s="31"/>
      <c r="G66" s="31">
        <v>0</v>
      </c>
      <c r="H66" s="31"/>
      <c r="I66" s="31">
        <v>0</v>
      </c>
      <c r="J66" s="19"/>
      <c r="K66" s="32" t="s">
        <v>220</v>
      </c>
      <c r="L66" s="19"/>
      <c r="M66" s="20">
        <v>0</v>
      </c>
      <c r="N66" s="19"/>
      <c r="O66" s="20">
        <v>0</v>
      </c>
      <c r="P66" s="19"/>
      <c r="Q66" s="20">
        <v>7751730303</v>
      </c>
      <c r="R66" s="19"/>
      <c r="S66" s="31">
        <v>7751730303</v>
      </c>
      <c r="T66" s="19"/>
      <c r="U66" s="32" t="s">
        <v>369</v>
      </c>
    </row>
    <row r="67" spans="1:21" ht="21">
      <c r="A67" s="46" t="s">
        <v>208</v>
      </c>
      <c r="B67" s="19"/>
      <c r="C67" s="31">
        <v>0</v>
      </c>
      <c r="D67" s="31"/>
      <c r="E67" s="31">
        <v>0</v>
      </c>
      <c r="F67" s="31"/>
      <c r="G67" s="31">
        <v>0</v>
      </c>
      <c r="H67" s="31"/>
      <c r="I67" s="31">
        <v>0</v>
      </c>
      <c r="J67" s="19"/>
      <c r="K67" s="32" t="s">
        <v>220</v>
      </c>
      <c r="L67" s="19"/>
      <c r="M67" s="20">
        <v>0</v>
      </c>
      <c r="N67" s="19"/>
      <c r="O67" s="20">
        <v>0</v>
      </c>
      <c r="P67" s="19"/>
      <c r="Q67" s="20">
        <v>-808691217</v>
      </c>
      <c r="R67" s="19"/>
      <c r="S67" s="31">
        <v>-808691217</v>
      </c>
      <c r="T67" s="19"/>
      <c r="U67" s="32" t="s">
        <v>266</v>
      </c>
    </row>
    <row r="68" spans="1:21" ht="21">
      <c r="A68" s="46" t="s">
        <v>170</v>
      </c>
      <c r="B68" s="19"/>
      <c r="C68" s="31">
        <v>0</v>
      </c>
      <c r="D68" s="31"/>
      <c r="E68" s="31">
        <v>0</v>
      </c>
      <c r="F68" s="31"/>
      <c r="G68" s="31">
        <v>0</v>
      </c>
      <c r="H68" s="31"/>
      <c r="I68" s="31">
        <v>0</v>
      </c>
      <c r="J68" s="19"/>
      <c r="K68" s="32" t="s">
        <v>220</v>
      </c>
      <c r="L68" s="19"/>
      <c r="M68" s="20">
        <v>0</v>
      </c>
      <c r="N68" s="19"/>
      <c r="O68" s="20">
        <v>0</v>
      </c>
      <c r="P68" s="19"/>
      <c r="Q68" s="20">
        <v>4906564</v>
      </c>
      <c r="R68" s="19"/>
      <c r="S68" s="31">
        <v>4906564</v>
      </c>
      <c r="T68" s="19"/>
      <c r="U68" s="32" t="s">
        <v>220</v>
      </c>
    </row>
    <row r="69" spans="1:21" ht="21">
      <c r="A69" s="46" t="s">
        <v>168</v>
      </c>
      <c r="B69" s="19"/>
      <c r="C69" s="31">
        <v>0</v>
      </c>
      <c r="D69" s="31"/>
      <c r="E69" s="31">
        <v>0</v>
      </c>
      <c r="F69" s="31"/>
      <c r="G69" s="31">
        <v>0</v>
      </c>
      <c r="H69" s="31"/>
      <c r="I69" s="31">
        <v>0</v>
      </c>
      <c r="J69" s="19"/>
      <c r="K69" s="32" t="s">
        <v>220</v>
      </c>
      <c r="L69" s="19"/>
      <c r="M69" s="20">
        <v>0</v>
      </c>
      <c r="N69" s="19"/>
      <c r="O69" s="20">
        <v>0</v>
      </c>
      <c r="P69" s="19"/>
      <c r="Q69" s="20">
        <v>295035429</v>
      </c>
      <c r="R69" s="19"/>
      <c r="S69" s="31">
        <v>295035429</v>
      </c>
      <c r="T69" s="19"/>
      <c r="U69" s="32" t="s">
        <v>370</v>
      </c>
    </row>
    <row r="70" spans="1:21" ht="21">
      <c r="A70" s="46" t="s">
        <v>209</v>
      </c>
      <c r="B70" s="19"/>
      <c r="C70" s="31">
        <v>0</v>
      </c>
      <c r="D70" s="31"/>
      <c r="E70" s="31">
        <v>0</v>
      </c>
      <c r="F70" s="31"/>
      <c r="G70" s="31">
        <v>0</v>
      </c>
      <c r="H70" s="31"/>
      <c r="I70" s="31">
        <v>0</v>
      </c>
      <c r="J70" s="19"/>
      <c r="K70" s="32" t="s">
        <v>220</v>
      </c>
      <c r="L70" s="19"/>
      <c r="M70" s="20">
        <v>0</v>
      </c>
      <c r="N70" s="19"/>
      <c r="O70" s="20">
        <v>0</v>
      </c>
      <c r="P70" s="19"/>
      <c r="Q70" s="20">
        <v>-770169311</v>
      </c>
      <c r="R70" s="19"/>
      <c r="S70" s="31">
        <v>-770169311</v>
      </c>
      <c r="T70" s="19"/>
      <c r="U70" s="32" t="s">
        <v>371</v>
      </c>
    </row>
    <row r="71" spans="1:21" ht="21">
      <c r="A71" s="46" t="s">
        <v>191</v>
      </c>
      <c r="B71" s="19"/>
      <c r="C71" s="31">
        <v>0</v>
      </c>
      <c r="D71" s="31"/>
      <c r="E71" s="31">
        <v>3608154</v>
      </c>
      <c r="F71" s="31"/>
      <c r="G71" s="31">
        <v>0</v>
      </c>
      <c r="H71" s="31"/>
      <c r="I71" s="31">
        <v>3608154</v>
      </c>
      <c r="J71" s="19"/>
      <c r="K71" s="32" t="s">
        <v>247</v>
      </c>
      <c r="L71" s="19"/>
      <c r="M71" s="20">
        <v>1126679</v>
      </c>
      <c r="N71" s="19"/>
      <c r="O71" s="20">
        <v>60344747</v>
      </c>
      <c r="P71" s="19"/>
      <c r="Q71" s="20">
        <v>0</v>
      </c>
      <c r="R71" s="19"/>
      <c r="S71" s="31">
        <v>61471426</v>
      </c>
      <c r="T71" s="19"/>
      <c r="U71" s="32" t="s">
        <v>241</v>
      </c>
    </row>
    <row r="72" spans="1:21" ht="21">
      <c r="A72" s="46" t="s">
        <v>295</v>
      </c>
      <c r="B72" s="19"/>
      <c r="C72" s="31">
        <v>0</v>
      </c>
      <c r="D72" s="31"/>
      <c r="E72" s="31">
        <v>-301129639</v>
      </c>
      <c r="F72" s="31"/>
      <c r="G72" s="31">
        <v>0</v>
      </c>
      <c r="H72" s="31"/>
      <c r="I72" s="31">
        <v>-301129639</v>
      </c>
      <c r="J72" s="19"/>
      <c r="K72" s="32" t="s">
        <v>372</v>
      </c>
      <c r="L72" s="19"/>
      <c r="M72" s="20">
        <v>0</v>
      </c>
      <c r="N72" s="19"/>
      <c r="O72" s="20">
        <v>-301129639</v>
      </c>
      <c r="P72" s="19"/>
      <c r="Q72" s="20">
        <v>0</v>
      </c>
      <c r="R72" s="19"/>
      <c r="S72" s="31">
        <v>-301129639</v>
      </c>
      <c r="T72" s="19"/>
      <c r="U72" s="32" t="s">
        <v>326</v>
      </c>
    </row>
    <row r="73" spans="1:21" ht="21">
      <c r="A73" s="46" t="s">
        <v>289</v>
      </c>
      <c r="B73" s="19"/>
      <c r="C73" s="31">
        <v>0</v>
      </c>
      <c r="D73" s="31"/>
      <c r="E73" s="31">
        <v>-1006706732</v>
      </c>
      <c r="F73" s="31"/>
      <c r="G73" s="31">
        <v>0</v>
      </c>
      <c r="H73" s="31"/>
      <c r="I73" s="31">
        <v>-1006706732</v>
      </c>
      <c r="J73" s="19"/>
      <c r="K73" s="32" t="s">
        <v>373</v>
      </c>
      <c r="L73" s="19"/>
      <c r="M73" s="20">
        <v>0</v>
      </c>
      <c r="N73" s="19"/>
      <c r="O73" s="20">
        <v>-1006706732</v>
      </c>
      <c r="P73" s="19"/>
      <c r="Q73" s="20">
        <v>0</v>
      </c>
      <c r="R73" s="19"/>
      <c r="S73" s="31">
        <v>-1006706732</v>
      </c>
      <c r="T73" s="19"/>
      <c r="U73" s="32" t="s">
        <v>374</v>
      </c>
    </row>
    <row r="74" spans="1:21" ht="21">
      <c r="A74" s="46" t="s">
        <v>297</v>
      </c>
      <c r="B74" s="19"/>
      <c r="C74" s="31">
        <v>0</v>
      </c>
      <c r="D74" s="31"/>
      <c r="E74" s="31">
        <v>-1629751906</v>
      </c>
      <c r="F74" s="31"/>
      <c r="G74" s="31">
        <v>0</v>
      </c>
      <c r="H74" s="31"/>
      <c r="I74" s="31">
        <v>-1629751906</v>
      </c>
      <c r="J74" s="19"/>
      <c r="K74" s="32" t="s">
        <v>375</v>
      </c>
      <c r="L74" s="19"/>
      <c r="M74" s="20">
        <v>0</v>
      </c>
      <c r="N74" s="19"/>
      <c r="O74" s="20">
        <v>-1629751906</v>
      </c>
      <c r="P74" s="19"/>
      <c r="Q74" s="20">
        <v>0</v>
      </c>
      <c r="R74" s="19"/>
      <c r="S74" s="31">
        <v>-1629751906</v>
      </c>
      <c r="T74" s="19"/>
      <c r="U74" s="32" t="s">
        <v>376</v>
      </c>
    </row>
    <row r="75" spans="1:21" ht="21">
      <c r="A75" s="46" t="s">
        <v>276</v>
      </c>
      <c r="B75" s="19"/>
      <c r="C75" s="31">
        <v>0</v>
      </c>
      <c r="D75" s="31"/>
      <c r="E75" s="31">
        <v>-709213218</v>
      </c>
      <c r="F75" s="31"/>
      <c r="G75" s="31">
        <v>0</v>
      </c>
      <c r="H75" s="31"/>
      <c r="I75" s="31">
        <v>-709213218</v>
      </c>
      <c r="J75" s="19"/>
      <c r="K75" s="32" t="s">
        <v>377</v>
      </c>
      <c r="L75" s="19"/>
      <c r="M75" s="20">
        <v>0</v>
      </c>
      <c r="N75" s="19"/>
      <c r="O75" s="20">
        <v>-708794749</v>
      </c>
      <c r="P75" s="19"/>
      <c r="Q75" s="20">
        <v>0</v>
      </c>
      <c r="R75" s="19"/>
      <c r="S75" s="31">
        <v>-708794749</v>
      </c>
      <c r="T75" s="19"/>
      <c r="U75" s="32" t="s">
        <v>356</v>
      </c>
    </row>
    <row r="76" spans="1:21" ht="21">
      <c r="A76" s="46" t="s">
        <v>282</v>
      </c>
      <c r="B76" s="19"/>
      <c r="C76" s="31">
        <v>0</v>
      </c>
      <c r="D76" s="31"/>
      <c r="E76" s="31">
        <v>-266966984</v>
      </c>
      <c r="F76" s="31"/>
      <c r="G76" s="31">
        <v>0</v>
      </c>
      <c r="H76" s="31"/>
      <c r="I76" s="31">
        <v>-266966984</v>
      </c>
      <c r="J76" s="19"/>
      <c r="K76" s="32" t="s">
        <v>378</v>
      </c>
      <c r="L76" s="19"/>
      <c r="M76" s="20">
        <v>0</v>
      </c>
      <c r="N76" s="19"/>
      <c r="O76" s="20">
        <v>-724761702</v>
      </c>
      <c r="P76" s="19"/>
      <c r="Q76" s="20">
        <v>0</v>
      </c>
      <c r="R76" s="19"/>
      <c r="S76" s="31">
        <v>-724761702</v>
      </c>
      <c r="T76" s="19"/>
      <c r="U76" s="32" t="s">
        <v>356</v>
      </c>
    </row>
    <row r="77" spans="1:21" ht="21">
      <c r="A77" s="46" t="s">
        <v>292</v>
      </c>
      <c r="B77" s="19"/>
      <c r="C77" s="31">
        <v>0</v>
      </c>
      <c r="D77" s="31"/>
      <c r="E77" s="31">
        <v>-1485430445</v>
      </c>
      <c r="F77" s="31"/>
      <c r="G77" s="31">
        <v>0</v>
      </c>
      <c r="H77" s="31"/>
      <c r="I77" s="31">
        <v>-1485430445</v>
      </c>
      <c r="J77" s="19"/>
      <c r="K77" s="32" t="s">
        <v>379</v>
      </c>
      <c r="L77" s="19"/>
      <c r="M77" s="20">
        <v>0</v>
      </c>
      <c r="N77" s="19"/>
      <c r="O77" s="20">
        <v>-1485430445</v>
      </c>
      <c r="P77" s="19"/>
      <c r="Q77" s="20">
        <v>0</v>
      </c>
      <c r="R77" s="19"/>
      <c r="S77" s="31">
        <v>-1485430445</v>
      </c>
      <c r="T77" s="19"/>
      <c r="U77" s="32" t="s">
        <v>271</v>
      </c>
    </row>
    <row r="78" spans="1:21" ht="21.75" thickBot="1">
      <c r="A78" s="3" t="s">
        <v>107</v>
      </c>
      <c r="C78" s="23">
        <f>SUM(C9:C77)</f>
        <v>0</v>
      </c>
      <c r="E78" s="23">
        <f>SUM(E9:E77)</f>
        <v>-5154731555</v>
      </c>
      <c r="G78" s="23">
        <f>SUM(G9:G77)</f>
        <v>-10825009015</v>
      </c>
      <c r="I78" s="23">
        <f>SUM(I9:I77)</f>
        <v>-15979740570</v>
      </c>
      <c r="K78" s="8">
        <f>SUM(K26:K77)</f>
        <v>0</v>
      </c>
      <c r="M78" s="7">
        <f>SUM(M9:M77)</f>
        <v>1724292771</v>
      </c>
      <c r="O78" s="7">
        <f>SUM(O9:O77)</f>
        <v>-15978893361</v>
      </c>
      <c r="Q78" s="7">
        <f>SUM(Q9:Q77)</f>
        <v>370810402824</v>
      </c>
      <c r="S78" s="23">
        <f>SUM(S9:S77)</f>
        <v>356555802234</v>
      </c>
      <c r="U78" s="8">
        <f>SUM(U26:U77)</f>
        <v>0</v>
      </c>
    </row>
    <row r="79" spans="1:21" ht="19.5" thickTop="1"/>
  </sheetData>
  <sortState ref="A9:U46">
    <sortCondition descending="1" ref="S9:S46"/>
  </sortState>
  <mergeCells count="17"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</mergeCells>
  <pageMargins left="0.7" right="0.7" top="0.75" bottom="0.75" header="0.3" footer="0.3"/>
  <pageSetup scale="3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rightToLeft="1" view="pageBreakPreview" zoomScaleNormal="100" zoomScaleSheetLayoutView="100" workbookViewId="0">
      <selection activeCell="A5" sqref="A5:Q5"/>
    </sheetView>
  </sheetViews>
  <sheetFormatPr defaultRowHeight="18.75"/>
  <cols>
    <col min="1" max="1" width="30.5703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7.85546875" style="2" bestFit="1" customWidth="1"/>
    <col min="8" max="8" width="1" style="2" customWidth="1"/>
    <col min="9" max="9" width="19.1406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1" bestFit="1" customWidth="1"/>
    <col min="14" max="14" width="1" style="2" customWidth="1"/>
    <col min="15" max="15" width="18" style="2" bestFit="1" customWidth="1"/>
    <col min="16" max="16" width="1" style="2" customWidth="1"/>
    <col min="17" max="17" width="19.1406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30">
      <c r="A3" s="51" t="s">
        <v>82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30">
      <c r="A4" s="51" t="str">
        <f>سهام!A4</f>
        <v>برای ماه منتهی به 1399/07/30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s="18" customFormat="1" ht="25.5">
      <c r="A5" s="50" t="s">
        <v>127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7" spans="1:17" ht="30.75" thickBot="1">
      <c r="A7" s="52" t="s">
        <v>86</v>
      </c>
      <c r="C7" s="57" t="s">
        <v>84</v>
      </c>
      <c r="D7" s="57" t="s">
        <v>84</v>
      </c>
      <c r="E7" s="57" t="s">
        <v>84</v>
      </c>
      <c r="F7" s="57" t="s">
        <v>84</v>
      </c>
      <c r="G7" s="57" t="s">
        <v>84</v>
      </c>
      <c r="H7" s="57" t="s">
        <v>84</v>
      </c>
      <c r="I7" s="57" t="s">
        <v>84</v>
      </c>
      <c r="K7" s="57" t="s">
        <v>85</v>
      </c>
      <c r="L7" s="57" t="s">
        <v>85</v>
      </c>
      <c r="M7" s="57" t="s">
        <v>85</v>
      </c>
      <c r="N7" s="57" t="s">
        <v>85</v>
      </c>
      <c r="O7" s="57" t="s">
        <v>85</v>
      </c>
      <c r="P7" s="57" t="s">
        <v>85</v>
      </c>
      <c r="Q7" s="57" t="s">
        <v>85</v>
      </c>
    </row>
    <row r="8" spans="1:17" ht="30.75" thickBot="1">
      <c r="A8" s="57" t="s">
        <v>86</v>
      </c>
      <c r="C8" s="56" t="s">
        <v>106</v>
      </c>
      <c r="D8" s="12"/>
      <c r="E8" s="56" t="s">
        <v>103</v>
      </c>
      <c r="F8" s="12"/>
      <c r="G8" s="56" t="s">
        <v>104</v>
      </c>
      <c r="H8" s="12"/>
      <c r="I8" s="56" t="s">
        <v>107</v>
      </c>
      <c r="K8" s="56" t="s">
        <v>106</v>
      </c>
      <c r="L8" s="12"/>
      <c r="M8" s="63" t="s">
        <v>103</v>
      </c>
      <c r="N8" s="12"/>
      <c r="O8" s="56" t="s">
        <v>104</v>
      </c>
      <c r="P8" s="12"/>
      <c r="Q8" s="56" t="s">
        <v>107</v>
      </c>
    </row>
    <row r="9" spans="1:17">
      <c r="A9" s="2" t="s">
        <v>310</v>
      </c>
      <c r="C9" s="43">
        <v>2419715</v>
      </c>
      <c r="E9" s="43">
        <v>-2194748</v>
      </c>
      <c r="G9" s="43">
        <v>-13091662</v>
      </c>
      <c r="I9" s="43">
        <v>-12866695</v>
      </c>
      <c r="K9" s="43">
        <v>2509994</v>
      </c>
      <c r="M9" s="43">
        <v>-289130</v>
      </c>
      <c r="O9" s="43">
        <v>-13091662</v>
      </c>
      <c r="Q9" s="43">
        <v>-10870798</v>
      </c>
    </row>
    <row r="10" spans="1:17">
      <c r="A10" s="19" t="s">
        <v>165</v>
      </c>
      <c r="B10" s="19"/>
      <c r="C10" s="31">
        <v>1636269344</v>
      </c>
      <c r="D10" s="19"/>
      <c r="E10" s="31">
        <v>-255385505</v>
      </c>
      <c r="F10" s="19"/>
      <c r="G10" s="31">
        <v>263136703</v>
      </c>
      <c r="H10" s="19"/>
      <c r="I10" s="31">
        <v>1644020542</v>
      </c>
      <c r="J10" s="19"/>
      <c r="K10" s="31">
        <v>12018928155</v>
      </c>
      <c r="L10" s="19"/>
      <c r="M10" s="31">
        <v>11255635918</v>
      </c>
      <c r="N10" s="19"/>
      <c r="O10" s="31">
        <v>434754179</v>
      </c>
      <c r="P10" s="19"/>
      <c r="Q10" s="31">
        <v>23709318252</v>
      </c>
    </row>
    <row r="11" spans="1:17">
      <c r="A11" s="19" t="s">
        <v>166</v>
      </c>
      <c r="B11" s="19"/>
      <c r="C11" s="31">
        <v>-417830</v>
      </c>
      <c r="D11" s="19"/>
      <c r="E11" s="31">
        <v>-1243669</v>
      </c>
      <c r="F11" s="19"/>
      <c r="G11" s="31">
        <v>1243672</v>
      </c>
      <c r="H11" s="19"/>
      <c r="I11" s="31">
        <v>-417827</v>
      </c>
      <c r="J11" s="19"/>
      <c r="K11" s="31">
        <v>255400753</v>
      </c>
      <c r="L11" s="19"/>
      <c r="M11" s="31">
        <v>0</v>
      </c>
      <c r="N11" s="19"/>
      <c r="O11" s="31">
        <v>48607537</v>
      </c>
      <c r="P11" s="19"/>
      <c r="Q11" s="31">
        <v>304008290</v>
      </c>
    </row>
    <row r="12" spans="1:17">
      <c r="A12" s="19" t="s">
        <v>227</v>
      </c>
      <c r="B12" s="19"/>
      <c r="C12" s="31">
        <v>0</v>
      </c>
      <c r="D12" s="19"/>
      <c r="E12" s="31">
        <v>-810632759</v>
      </c>
      <c r="F12" s="19"/>
      <c r="G12" s="31">
        <v>1472360598</v>
      </c>
      <c r="H12" s="19"/>
      <c r="I12" s="31">
        <v>661727839</v>
      </c>
      <c r="J12" s="19"/>
      <c r="K12" s="31">
        <v>0</v>
      </c>
      <c r="L12" s="19"/>
      <c r="M12" s="31">
        <v>0</v>
      </c>
      <c r="N12" s="19"/>
      <c r="O12" s="31">
        <v>1472360598</v>
      </c>
      <c r="P12" s="19"/>
      <c r="Q12" s="31">
        <v>1472360598</v>
      </c>
    </row>
    <row r="13" spans="1:17">
      <c r="A13" s="19" t="s">
        <v>230</v>
      </c>
      <c r="B13" s="19"/>
      <c r="C13" s="31">
        <v>0</v>
      </c>
      <c r="D13" s="19"/>
      <c r="E13" s="31">
        <v>5743215</v>
      </c>
      <c r="F13" s="19"/>
      <c r="G13" s="31">
        <v>0</v>
      </c>
      <c r="H13" s="19"/>
      <c r="I13" s="31">
        <v>5743215</v>
      </c>
      <c r="J13" s="19"/>
      <c r="K13" s="31">
        <v>0</v>
      </c>
      <c r="L13" s="19"/>
      <c r="M13" s="31">
        <v>13426024</v>
      </c>
      <c r="N13" s="19"/>
      <c r="O13" s="31">
        <v>56791554</v>
      </c>
      <c r="P13" s="19"/>
      <c r="Q13" s="31">
        <v>70217578</v>
      </c>
    </row>
    <row r="14" spans="1:17">
      <c r="A14" s="19" t="s">
        <v>237</v>
      </c>
      <c r="B14" s="19"/>
      <c r="C14" s="31">
        <v>0</v>
      </c>
      <c r="D14" s="19"/>
      <c r="E14" s="31">
        <v>0</v>
      </c>
      <c r="F14" s="19"/>
      <c r="G14" s="31">
        <v>0</v>
      </c>
      <c r="H14" s="19"/>
      <c r="I14" s="31">
        <v>0</v>
      </c>
      <c r="J14" s="19"/>
      <c r="K14" s="31">
        <v>0</v>
      </c>
      <c r="L14" s="19"/>
      <c r="M14" s="31">
        <v>0</v>
      </c>
      <c r="N14" s="19"/>
      <c r="O14" s="31">
        <v>-3815388</v>
      </c>
      <c r="P14" s="19"/>
      <c r="Q14" s="31">
        <v>-3815388</v>
      </c>
    </row>
    <row r="15" spans="1:17">
      <c r="A15" s="19" t="s">
        <v>263</v>
      </c>
      <c r="B15" s="19"/>
      <c r="C15" s="31">
        <v>0</v>
      </c>
      <c r="D15" s="19"/>
      <c r="E15" s="31">
        <v>0</v>
      </c>
      <c r="F15" s="19"/>
      <c r="G15" s="31">
        <v>0</v>
      </c>
      <c r="H15" s="19"/>
      <c r="I15" s="31">
        <v>0</v>
      </c>
      <c r="J15" s="19"/>
      <c r="K15" s="31">
        <v>0</v>
      </c>
      <c r="L15" s="19"/>
      <c r="M15" s="31">
        <v>0</v>
      </c>
      <c r="N15" s="19"/>
      <c r="O15" s="31">
        <v>4984165</v>
      </c>
      <c r="P15" s="19"/>
      <c r="Q15" s="31">
        <v>4984165</v>
      </c>
    </row>
    <row r="16" spans="1:17">
      <c r="A16" s="19" t="s">
        <v>163</v>
      </c>
      <c r="B16" s="19"/>
      <c r="C16" s="31">
        <v>56586391</v>
      </c>
      <c r="D16" s="19"/>
      <c r="E16" s="31">
        <v>-26907347</v>
      </c>
      <c r="F16" s="19"/>
      <c r="G16" s="31">
        <v>0</v>
      </c>
      <c r="H16" s="19"/>
      <c r="I16" s="31">
        <v>29679044</v>
      </c>
      <c r="J16" s="19"/>
      <c r="K16" s="31">
        <v>406378159</v>
      </c>
      <c r="L16" s="19"/>
      <c r="M16" s="31">
        <v>79098921</v>
      </c>
      <c r="N16" s="19"/>
      <c r="O16" s="31">
        <v>275940</v>
      </c>
      <c r="P16" s="19"/>
      <c r="Q16" s="31">
        <v>485753020</v>
      </c>
    </row>
    <row r="17" spans="1:17">
      <c r="A17" s="19" t="s">
        <v>224</v>
      </c>
      <c r="B17" s="19"/>
      <c r="C17" s="31">
        <v>0</v>
      </c>
      <c r="D17" s="19"/>
      <c r="E17" s="31">
        <v>21388975</v>
      </c>
      <c r="F17" s="19"/>
      <c r="G17" s="31">
        <v>0</v>
      </c>
      <c r="H17" s="19"/>
      <c r="I17" s="31">
        <v>21388975</v>
      </c>
      <c r="J17" s="19"/>
      <c r="K17" s="31">
        <v>0</v>
      </c>
      <c r="L17" s="19"/>
      <c r="M17" s="31">
        <v>29917116</v>
      </c>
      <c r="N17" s="19"/>
      <c r="O17" s="31">
        <v>15733803</v>
      </c>
      <c r="P17" s="19"/>
      <c r="Q17" s="31">
        <v>45650919</v>
      </c>
    </row>
    <row r="18" spans="1:17">
      <c r="A18" s="19" t="s">
        <v>238</v>
      </c>
      <c r="B18" s="19"/>
      <c r="C18" s="31">
        <v>0</v>
      </c>
      <c r="D18" s="19"/>
      <c r="E18" s="31">
        <v>0</v>
      </c>
      <c r="F18" s="19"/>
      <c r="G18" s="31">
        <v>0</v>
      </c>
      <c r="H18" s="19"/>
      <c r="I18" s="31">
        <v>0</v>
      </c>
      <c r="J18" s="19"/>
      <c r="K18" s="31">
        <v>0</v>
      </c>
      <c r="L18" s="19"/>
      <c r="M18" s="31">
        <v>0</v>
      </c>
      <c r="N18" s="19"/>
      <c r="O18" s="31">
        <v>-61258988</v>
      </c>
      <c r="P18" s="19"/>
      <c r="Q18" s="31">
        <v>-61258988</v>
      </c>
    </row>
    <row r="19" spans="1:17">
      <c r="A19" s="19" t="s">
        <v>233</v>
      </c>
      <c r="B19" s="19"/>
      <c r="C19" s="31">
        <v>0</v>
      </c>
      <c r="D19" s="19"/>
      <c r="E19" s="31">
        <v>734928530</v>
      </c>
      <c r="F19" s="19"/>
      <c r="G19" s="31">
        <v>0</v>
      </c>
      <c r="H19" s="19"/>
      <c r="I19" s="31">
        <v>734928530</v>
      </c>
      <c r="J19" s="19"/>
      <c r="K19" s="31">
        <v>0</v>
      </c>
      <c r="L19" s="19"/>
      <c r="M19" s="31">
        <v>1765141515</v>
      </c>
      <c r="N19" s="19"/>
      <c r="O19" s="31">
        <v>-25260575</v>
      </c>
      <c r="P19" s="19"/>
      <c r="Q19" s="31">
        <v>1739880940</v>
      </c>
    </row>
    <row r="20" spans="1:17">
      <c r="A20" s="19" t="s">
        <v>175</v>
      </c>
      <c r="B20" s="19"/>
      <c r="C20" s="31">
        <v>17510382010</v>
      </c>
      <c r="D20" s="19"/>
      <c r="E20" s="31">
        <v>4123137657</v>
      </c>
      <c r="F20" s="19"/>
      <c r="G20" s="31">
        <v>0</v>
      </c>
      <c r="H20" s="19"/>
      <c r="I20" s="31">
        <v>21633519667</v>
      </c>
      <c r="J20" s="19"/>
      <c r="K20" s="31">
        <v>36315166499</v>
      </c>
      <c r="L20" s="19"/>
      <c r="M20" s="31">
        <v>4212403282</v>
      </c>
      <c r="N20" s="19"/>
      <c r="O20" s="31">
        <v>-5502489955</v>
      </c>
      <c r="P20" s="19"/>
      <c r="Q20" s="31">
        <v>35025079826</v>
      </c>
    </row>
    <row r="21" spans="1:17">
      <c r="A21" s="19" t="s">
        <v>160</v>
      </c>
      <c r="B21" s="19"/>
      <c r="C21" s="31">
        <v>190690</v>
      </c>
      <c r="D21" s="19"/>
      <c r="E21" s="31">
        <v>-23140</v>
      </c>
      <c r="F21" s="19"/>
      <c r="G21" s="31">
        <v>0</v>
      </c>
      <c r="H21" s="19"/>
      <c r="I21" s="31">
        <v>167550</v>
      </c>
      <c r="J21" s="19"/>
      <c r="K21" s="31">
        <v>5801597595</v>
      </c>
      <c r="L21" s="19"/>
      <c r="M21" s="31">
        <v>426566</v>
      </c>
      <c r="N21" s="19"/>
      <c r="O21" s="31">
        <v>3527569375</v>
      </c>
      <c r="P21" s="19"/>
      <c r="Q21" s="31">
        <v>9329593536</v>
      </c>
    </row>
    <row r="22" spans="1:17">
      <c r="A22" s="19" t="s">
        <v>236</v>
      </c>
      <c r="B22" s="19"/>
      <c r="C22" s="31">
        <v>0</v>
      </c>
      <c r="D22" s="19"/>
      <c r="E22" s="31">
        <v>0</v>
      </c>
      <c r="F22" s="19"/>
      <c r="G22" s="31">
        <v>0</v>
      </c>
      <c r="H22" s="19"/>
      <c r="I22" s="31">
        <v>0</v>
      </c>
      <c r="J22" s="19"/>
      <c r="K22" s="31">
        <v>0</v>
      </c>
      <c r="L22" s="19"/>
      <c r="M22" s="31">
        <v>0</v>
      </c>
      <c r="N22" s="19"/>
      <c r="O22" s="31">
        <v>-366259520</v>
      </c>
      <c r="P22" s="19"/>
      <c r="Q22" s="31">
        <v>-366259520</v>
      </c>
    </row>
    <row r="23" spans="1:17">
      <c r="A23" s="19" t="s">
        <v>240</v>
      </c>
      <c r="B23" s="19"/>
      <c r="C23" s="31">
        <v>0</v>
      </c>
      <c r="D23" s="19"/>
      <c r="E23" s="31">
        <v>0</v>
      </c>
      <c r="F23" s="19"/>
      <c r="G23" s="31">
        <v>0</v>
      </c>
      <c r="H23" s="19"/>
      <c r="I23" s="31">
        <v>0</v>
      </c>
      <c r="J23" s="19"/>
      <c r="K23" s="31">
        <v>0</v>
      </c>
      <c r="L23" s="19"/>
      <c r="M23" s="31">
        <v>0</v>
      </c>
      <c r="N23" s="19"/>
      <c r="O23" s="31">
        <v>5301372</v>
      </c>
      <c r="P23" s="19"/>
      <c r="Q23" s="31">
        <v>5301372</v>
      </c>
    </row>
    <row r="24" spans="1:17">
      <c r="A24" s="19" t="s">
        <v>300</v>
      </c>
      <c r="B24" s="19"/>
      <c r="C24" s="31">
        <v>28943014</v>
      </c>
      <c r="D24" s="19"/>
      <c r="E24" s="31">
        <v>-362500</v>
      </c>
      <c r="F24" s="19"/>
      <c r="G24" s="31">
        <v>0</v>
      </c>
      <c r="H24" s="19"/>
      <c r="I24" s="31">
        <v>28580514</v>
      </c>
      <c r="J24" s="19"/>
      <c r="K24" s="31">
        <v>28943014</v>
      </c>
      <c r="L24" s="19"/>
      <c r="M24" s="31">
        <v>-725000</v>
      </c>
      <c r="N24" s="19"/>
      <c r="O24" s="31">
        <v>0</v>
      </c>
      <c r="P24" s="19"/>
      <c r="Q24" s="31">
        <v>28218014</v>
      </c>
    </row>
    <row r="25" spans="1:17">
      <c r="A25" s="19" t="s">
        <v>34</v>
      </c>
      <c r="B25" s="19"/>
      <c r="C25" s="31">
        <v>225021360</v>
      </c>
      <c r="D25" s="19"/>
      <c r="E25" s="31">
        <v>0</v>
      </c>
      <c r="F25" s="19"/>
      <c r="G25" s="31">
        <v>0</v>
      </c>
      <c r="H25" s="19"/>
      <c r="I25" s="31">
        <v>225021360</v>
      </c>
      <c r="J25" s="19"/>
      <c r="K25" s="31">
        <v>1582650291</v>
      </c>
      <c r="L25" s="19"/>
      <c r="M25" s="31">
        <v>0</v>
      </c>
      <c r="N25" s="19"/>
      <c r="O25" s="31">
        <v>0</v>
      </c>
      <c r="P25" s="19"/>
      <c r="Q25" s="31">
        <v>1582650291</v>
      </c>
    </row>
    <row r="26" spans="1:17">
      <c r="A26" s="19" t="s">
        <v>151</v>
      </c>
      <c r="B26" s="19"/>
      <c r="C26" s="31">
        <v>-7675643</v>
      </c>
      <c r="D26" s="19"/>
      <c r="E26" s="31">
        <v>-41662446</v>
      </c>
      <c r="F26" s="19"/>
      <c r="G26" s="31">
        <v>0</v>
      </c>
      <c r="H26" s="19"/>
      <c r="I26" s="31">
        <v>-49338089</v>
      </c>
      <c r="J26" s="19"/>
      <c r="K26" s="31">
        <v>62980639</v>
      </c>
      <c r="L26" s="19"/>
      <c r="M26" s="31">
        <v>88771346</v>
      </c>
      <c r="N26" s="19"/>
      <c r="O26" s="31">
        <v>0</v>
      </c>
      <c r="P26" s="19"/>
      <c r="Q26" s="31">
        <v>151751985</v>
      </c>
    </row>
    <row r="27" spans="1:17">
      <c r="A27" s="19" t="s">
        <v>304</v>
      </c>
      <c r="B27" s="19"/>
      <c r="C27" s="31">
        <v>0</v>
      </c>
      <c r="D27" s="19"/>
      <c r="E27" s="31">
        <v>-3358736</v>
      </c>
      <c r="F27" s="19"/>
      <c r="G27" s="31">
        <v>0</v>
      </c>
      <c r="H27" s="19"/>
      <c r="I27" s="31">
        <v>-3358736</v>
      </c>
      <c r="J27" s="19"/>
      <c r="K27" s="31">
        <v>0</v>
      </c>
      <c r="L27" s="19"/>
      <c r="M27" s="31">
        <v>9496828</v>
      </c>
      <c r="N27" s="19"/>
      <c r="O27" s="31">
        <v>0</v>
      </c>
      <c r="P27" s="19"/>
      <c r="Q27" s="31">
        <v>9496828</v>
      </c>
    </row>
    <row r="28" spans="1:17" ht="19.5" thickBot="1">
      <c r="A28" s="2" t="s">
        <v>107</v>
      </c>
      <c r="C28" s="23">
        <f>SUM(C9:C27)</f>
        <v>19451719051</v>
      </c>
      <c r="E28" s="23">
        <f>SUM(E9:E27)</f>
        <v>3743427527</v>
      </c>
      <c r="G28" s="23">
        <f>SUM(G9:G27)</f>
        <v>1723649311</v>
      </c>
      <c r="I28" s="23">
        <f>SUM(I9:I27)</f>
        <v>24918795889</v>
      </c>
      <c r="K28" s="23">
        <f>SUM(K9:K27)</f>
        <v>56474555099</v>
      </c>
      <c r="M28" s="23">
        <f>SUM(M9:M27)</f>
        <v>17453303386</v>
      </c>
      <c r="O28" s="23">
        <f>SUM(O9:O27)</f>
        <v>-405797565</v>
      </c>
      <c r="Q28" s="23">
        <f>SUM(Q9:Q27)</f>
        <v>73522060920</v>
      </c>
    </row>
    <row r="29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"/>
  <sheetViews>
    <sheetView rightToLeft="1" view="pageBreakPreview" zoomScaleNormal="100" zoomScaleSheetLayoutView="100" workbookViewId="0">
      <selection activeCell="C23" sqref="C23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2" ht="30">
      <c r="A3" s="51" t="s">
        <v>82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2" ht="30">
      <c r="A4" s="51" t="str">
        <f>سهام!A4</f>
        <v>برای ماه منتهی به 1399/07/30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2" s="14" customFormat="1" ht="25.5">
      <c r="A5" s="50" t="s">
        <v>128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7" spans="1:12" ht="30.75" thickBot="1">
      <c r="A7" s="57" t="s">
        <v>108</v>
      </c>
      <c r="B7" s="57" t="s">
        <v>108</v>
      </c>
      <c r="C7" s="57" t="s">
        <v>108</v>
      </c>
      <c r="E7" s="57" t="s">
        <v>84</v>
      </c>
      <c r="F7" s="57" t="s">
        <v>84</v>
      </c>
      <c r="G7" s="57" t="s">
        <v>84</v>
      </c>
      <c r="I7" s="57" t="s">
        <v>85</v>
      </c>
      <c r="J7" s="57" t="s">
        <v>85</v>
      </c>
      <c r="K7" s="57" t="s">
        <v>85</v>
      </c>
    </row>
    <row r="8" spans="1:12" ht="30.75" thickBot="1">
      <c r="A8" s="56" t="s">
        <v>109</v>
      </c>
      <c r="B8" s="12"/>
      <c r="C8" s="56" t="s">
        <v>49</v>
      </c>
      <c r="E8" s="56" t="s">
        <v>110</v>
      </c>
      <c r="F8" s="12"/>
      <c r="G8" s="56" t="s">
        <v>111</v>
      </c>
      <c r="I8" s="56" t="s">
        <v>110</v>
      </c>
      <c r="J8" s="12"/>
      <c r="K8" s="56" t="s">
        <v>111</v>
      </c>
    </row>
    <row r="9" spans="1:12">
      <c r="A9" s="2" t="s">
        <v>59</v>
      </c>
      <c r="C9" s="2" t="s">
        <v>61</v>
      </c>
      <c r="E9" s="38">
        <v>4246</v>
      </c>
      <c r="G9" s="44" t="s">
        <v>91</v>
      </c>
      <c r="I9" s="38">
        <v>26904</v>
      </c>
      <c r="J9" s="21"/>
      <c r="K9" s="21" t="s">
        <v>91</v>
      </c>
      <c r="L9" s="4">
        <f t="shared" ref="L9:L23" si="0">SUM(E9:K9)</f>
        <v>31150</v>
      </c>
    </row>
    <row r="10" spans="1:12">
      <c r="A10" s="19" t="s">
        <v>56</v>
      </c>
      <c r="B10" s="19"/>
      <c r="C10" s="19" t="s">
        <v>62</v>
      </c>
      <c r="D10" s="19"/>
      <c r="E10" s="20">
        <v>657682</v>
      </c>
      <c r="F10" s="19"/>
      <c r="G10" s="19" t="s">
        <v>91</v>
      </c>
      <c r="H10" s="19"/>
      <c r="I10" s="20">
        <v>730236</v>
      </c>
      <c r="J10" s="21"/>
      <c r="K10" s="21" t="s">
        <v>91</v>
      </c>
      <c r="L10" s="4">
        <f t="shared" si="0"/>
        <v>1387918</v>
      </c>
    </row>
    <row r="11" spans="1:12">
      <c r="A11" s="19" t="s">
        <v>64</v>
      </c>
      <c r="B11" s="19"/>
      <c r="C11" s="19" t="s">
        <v>65</v>
      </c>
      <c r="D11" s="19"/>
      <c r="E11" s="20">
        <v>14928</v>
      </c>
      <c r="F11" s="19"/>
      <c r="G11" s="19" t="s">
        <v>91</v>
      </c>
      <c r="H11" s="19"/>
      <c r="I11" s="20">
        <v>112876</v>
      </c>
      <c r="J11" s="21"/>
      <c r="K11" s="21" t="s">
        <v>91</v>
      </c>
      <c r="L11" s="4">
        <f t="shared" si="0"/>
        <v>127804</v>
      </c>
    </row>
    <row r="12" spans="1:12">
      <c r="A12" s="19" t="s">
        <v>67</v>
      </c>
      <c r="B12" s="19"/>
      <c r="C12" s="19" t="s">
        <v>68</v>
      </c>
      <c r="D12" s="19"/>
      <c r="E12" s="20">
        <v>16786</v>
      </c>
      <c r="F12" s="19"/>
      <c r="G12" s="19" t="s">
        <v>91</v>
      </c>
      <c r="H12" s="19"/>
      <c r="I12" s="20">
        <v>103598</v>
      </c>
      <c r="J12" s="21"/>
      <c r="K12" s="21" t="s">
        <v>91</v>
      </c>
      <c r="L12" s="4">
        <f t="shared" si="0"/>
        <v>120384</v>
      </c>
    </row>
    <row r="13" spans="1:12">
      <c r="A13" s="19" t="s">
        <v>59</v>
      </c>
      <c r="B13" s="19"/>
      <c r="C13" s="19" t="s">
        <v>70</v>
      </c>
      <c r="D13" s="19"/>
      <c r="E13" s="20">
        <v>24461952</v>
      </c>
      <c r="F13" s="19"/>
      <c r="G13" s="19" t="s">
        <v>91</v>
      </c>
      <c r="H13" s="19"/>
      <c r="I13" s="20">
        <v>185302583</v>
      </c>
      <c r="J13" s="21"/>
      <c r="K13" s="21" t="s">
        <v>91</v>
      </c>
      <c r="L13" s="4">
        <f t="shared" si="0"/>
        <v>209764535</v>
      </c>
    </row>
    <row r="14" spans="1:12">
      <c r="A14" s="19" t="s">
        <v>72</v>
      </c>
      <c r="B14" s="19"/>
      <c r="C14" s="19" t="s">
        <v>74</v>
      </c>
      <c r="D14" s="19"/>
      <c r="E14" s="20">
        <v>1808</v>
      </c>
      <c r="F14" s="19"/>
      <c r="G14" s="19" t="s">
        <v>91</v>
      </c>
      <c r="H14" s="19"/>
      <c r="I14" s="20">
        <v>5628</v>
      </c>
      <c r="J14" s="21"/>
      <c r="K14" s="21" t="s">
        <v>91</v>
      </c>
      <c r="L14" s="4">
        <f t="shared" si="0"/>
        <v>7436</v>
      </c>
    </row>
    <row r="15" spans="1:12">
      <c r="A15" s="19" t="s">
        <v>75</v>
      </c>
      <c r="B15" s="19"/>
      <c r="C15" s="19" t="s">
        <v>76</v>
      </c>
      <c r="D15" s="19"/>
      <c r="E15" s="20">
        <v>1930142</v>
      </c>
      <c r="F15" s="19"/>
      <c r="G15" s="19" t="s">
        <v>91</v>
      </c>
      <c r="H15" s="19"/>
      <c r="I15" s="20">
        <v>84754841</v>
      </c>
      <c r="J15" s="21"/>
      <c r="K15" s="21" t="s">
        <v>91</v>
      </c>
      <c r="L15" s="4">
        <f t="shared" si="0"/>
        <v>86684983</v>
      </c>
    </row>
    <row r="16" spans="1:12">
      <c r="A16" s="19" t="s">
        <v>79</v>
      </c>
      <c r="B16" s="19"/>
      <c r="C16" s="19" t="s">
        <v>80</v>
      </c>
      <c r="D16" s="19"/>
      <c r="E16" s="20">
        <v>140087</v>
      </c>
      <c r="F16" s="19"/>
      <c r="G16" s="19" t="s">
        <v>91</v>
      </c>
      <c r="H16" s="19"/>
      <c r="I16" s="20">
        <v>1591650</v>
      </c>
      <c r="J16" s="21"/>
      <c r="K16" s="21" t="s">
        <v>91</v>
      </c>
      <c r="L16" s="4">
        <f t="shared" si="0"/>
        <v>1731737</v>
      </c>
    </row>
    <row r="17" spans="1:12">
      <c r="A17" s="19" t="s">
        <v>79</v>
      </c>
      <c r="B17" s="19"/>
      <c r="C17" s="19" t="s">
        <v>132</v>
      </c>
      <c r="D17" s="19"/>
      <c r="E17" s="20">
        <v>0</v>
      </c>
      <c r="F17" s="19"/>
      <c r="G17" s="19" t="s">
        <v>91</v>
      </c>
      <c r="H17" s="19"/>
      <c r="I17" s="20">
        <v>2897123880</v>
      </c>
      <c r="J17" s="21"/>
      <c r="K17" s="21" t="s">
        <v>91</v>
      </c>
      <c r="L17" s="4"/>
    </row>
    <row r="18" spans="1:12">
      <c r="A18" s="19" t="s">
        <v>137</v>
      </c>
      <c r="B18" s="19"/>
      <c r="C18" s="19" t="s">
        <v>138</v>
      </c>
      <c r="D18" s="19"/>
      <c r="E18" s="20">
        <v>164479</v>
      </c>
      <c r="F18" s="19"/>
      <c r="G18" s="19" t="s">
        <v>91</v>
      </c>
      <c r="H18" s="19"/>
      <c r="I18" s="20">
        <v>26919385</v>
      </c>
      <c r="J18" s="21"/>
      <c r="K18" s="21" t="s">
        <v>91</v>
      </c>
      <c r="L18" s="4"/>
    </row>
    <row r="19" spans="1:12">
      <c r="A19" s="19" t="s">
        <v>140</v>
      </c>
      <c r="B19" s="19"/>
      <c r="C19" s="19" t="s">
        <v>141</v>
      </c>
      <c r="D19" s="19"/>
      <c r="E19" s="20">
        <v>1635765403</v>
      </c>
      <c r="F19" s="19"/>
      <c r="G19" s="19" t="s">
        <v>91</v>
      </c>
      <c r="H19" s="19"/>
      <c r="I19" s="20">
        <v>11775395611</v>
      </c>
      <c r="J19" s="21"/>
      <c r="K19" s="21" t="s">
        <v>91</v>
      </c>
      <c r="L19" s="4"/>
    </row>
    <row r="20" spans="1:12">
      <c r="A20" s="19" t="s">
        <v>79</v>
      </c>
      <c r="B20" s="19"/>
      <c r="C20" s="19" t="s">
        <v>192</v>
      </c>
      <c r="D20" s="19"/>
      <c r="E20" s="20">
        <v>2459016393</v>
      </c>
      <c r="F20" s="19"/>
      <c r="G20" s="19" t="s">
        <v>91</v>
      </c>
      <c r="H20" s="19"/>
      <c r="I20" s="20">
        <v>14999999994</v>
      </c>
      <c r="J20" s="21"/>
      <c r="K20" s="21" t="s">
        <v>91</v>
      </c>
      <c r="L20" s="4"/>
    </row>
    <row r="21" spans="1:12">
      <c r="A21" s="19" t="s">
        <v>194</v>
      </c>
      <c r="B21" s="19"/>
      <c r="C21" s="19" t="s">
        <v>195</v>
      </c>
      <c r="D21" s="19"/>
      <c r="E21" s="20">
        <v>100344</v>
      </c>
      <c r="F21" s="19"/>
      <c r="G21" s="19" t="s">
        <v>91</v>
      </c>
      <c r="H21" s="19"/>
      <c r="I21" s="20">
        <v>787729461</v>
      </c>
      <c r="J21" s="21"/>
      <c r="K21" s="21" t="s">
        <v>91</v>
      </c>
      <c r="L21" s="4">
        <f t="shared" si="0"/>
        <v>787829805</v>
      </c>
    </row>
    <row r="22" spans="1:12">
      <c r="A22" s="19" t="s">
        <v>194</v>
      </c>
      <c r="B22" s="19"/>
      <c r="C22" s="19" t="s">
        <v>197</v>
      </c>
      <c r="D22" s="19"/>
      <c r="E22" s="20">
        <v>2465977992</v>
      </c>
      <c r="F22" s="19"/>
      <c r="G22" s="19" t="s">
        <v>91</v>
      </c>
      <c r="H22" s="19"/>
      <c r="I22" s="20">
        <v>13395463729</v>
      </c>
      <c r="J22" s="21"/>
      <c r="K22" s="21" t="s">
        <v>91</v>
      </c>
      <c r="L22" s="4">
        <f t="shared" si="0"/>
        <v>15861441721</v>
      </c>
    </row>
    <row r="23" spans="1:12" ht="19.5" thickBot="1">
      <c r="A23" s="2" t="s">
        <v>107</v>
      </c>
      <c r="E23" s="7">
        <f>SUM(E9:E22)</f>
        <v>6588252242</v>
      </c>
      <c r="G23" s="13"/>
      <c r="I23" s="7">
        <f>SUM(I9:I22)</f>
        <v>44155260376</v>
      </c>
      <c r="K23" s="13"/>
      <c r="L23" s="4">
        <f t="shared" si="0"/>
        <v>50743512618</v>
      </c>
    </row>
    <row r="24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C20" sqref="C20"/>
    </sheetView>
  </sheetViews>
  <sheetFormatPr defaultRowHeight="18.75"/>
  <cols>
    <col min="1" max="1" width="38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51" t="s">
        <v>0</v>
      </c>
      <c r="B2" s="51"/>
      <c r="C2" s="51"/>
      <c r="D2" s="51"/>
      <c r="E2" s="51"/>
    </row>
    <row r="3" spans="1:5" ht="30">
      <c r="A3" s="51" t="s">
        <v>82</v>
      </c>
      <c r="B3" s="51"/>
      <c r="C3" s="51"/>
      <c r="D3" s="51"/>
      <c r="E3" s="51"/>
    </row>
    <row r="4" spans="1:5" ht="30">
      <c r="A4" s="51" t="str">
        <f>سهام!A4</f>
        <v>برای ماه منتهی به 1399/07/30</v>
      </c>
      <c r="B4" s="51"/>
      <c r="C4" s="51"/>
      <c r="D4" s="51"/>
      <c r="E4" s="51"/>
    </row>
    <row r="5" spans="1:5" customFormat="1" ht="25.5">
      <c r="A5" s="50" t="s">
        <v>129</v>
      </c>
      <c r="B5" s="50"/>
      <c r="C5" s="50"/>
      <c r="D5" s="50"/>
      <c r="E5" s="50"/>
    </row>
    <row r="7" spans="1:5" ht="30.75" thickBot="1">
      <c r="A7" s="52" t="s">
        <v>112</v>
      </c>
      <c r="C7" s="57" t="s">
        <v>84</v>
      </c>
      <c r="E7" s="57" t="s">
        <v>262</v>
      </c>
    </row>
    <row r="8" spans="1:5" ht="30.75" thickBot="1">
      <c r="A8" s="57" t="s">
        <v>112</v>
      </c>
      <c r="C8" s="57" t="s">
        <v>52</v>
      </c>
      <c r="E8" s="57" t="s">
        <v>52</v>
      </c>
    </row>
    <row r="9" spans="1:5" ht="21">
      <c r="A9" s="3" t="s">
        <v>218</v>
      </c>
      <c r="C9" s="38">
        <v>0</v>
      </c>
      <c r="E9" s="38">
        <v>224</v>
      </c>
    </row>
    <row r="10" spans="1:5" ht="21">
      <c r="A10" s="46" t="s">
        <v>219</v>
      </c>
      <c r="B10" s="19"/>
      <c r="C10" s="20">
        <v>0</v>
      </c>
      <c r="D10" s="19"/>
      <c r="E10" s="20">
        <v>25303472</v>
      </c>
    </row>
    <row r="11" spans="1:5" ht="21.75" thickBot="1">
      <c r="A11" s="3" t="s">
        <v>113</v>
      </c>
      <c r="C11" s="41">
        <v>25314640</v>
      </c>
      <c r="E11" s="41">
        <v>569928292</v>
      </c>
    </row>
    <row r="12" spans="1:5" ht="22.5" thickTop="1" thickBot="1">
      <c r="A12" s="3" t="s">
        <v>107</v>
      </c>
      <c r="C12" s="7">
        <f>SUM(C9:C11)</f>
        <v>25314640</v>
      </c>
      <c r="E12" s="7">
        <f>SUM(E9:E11)</f>
        <v>595231988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9"/>
  <sheetViews>
    <sheetView rightToLeft="1" tabSelected="1" view="pageBreakPreview" zoomScaleNormal="100" zoomScaleSheetLayoutView="100" workbookViewId="0">
      <selection activeCell="C10" sqref="C10"/>
    </sheetView>
  </sheetViews>
  <sheetFormatPr defaultRowHeight="18.75"/>
  <cols>
    <col min="1" max="1" width="24.42578125" style="2" bestFit="1" customWidth="1"/>
    <col min="2" max="2" width="1" style="2" customWidth="1"/>
    <col min="3" max="3" width="16.14062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51" t="s">
        <v>0</v>
      </c>
      <c r="B2" s="51"/>
      <c r="C2" s="51"/>
      <c r="D2" s="51"/>
      <c r="E2" s="51"/>
      <c r="F2" s="51"/>
      <c r="G2" s="51"/>
    </row>
    <row r="3" spans="1:23" ht="30">
      <c r="A3" s="51" t="s">
        <v>82</v>
      </c>
      <c r="B3" s="51"/>
      <c r="C3" s="51"/>
      <c r="D3" s="51"/>
      <c r="E3" s="51"/>
      <c r="F3" s="51"/>
      <c r="G3" s="51"/>
    </row>
    <row r="4" spans="1:23" ht="30">
      <c r="A4" s="51" t="str">
        <f>سهام!A4</f>
        <v>برای ماه منتهی به 1399/07/30</v>
      </c>
      <c r="B4" s="51"/>
      <c r="C4" s="51"/>
      <c r="D4" s="51"/>
      <c r="E4" s="51"/>
      <c r="F4" s="51"/>
      <c r="G4" s="51"/>
    </row>
    <row r="5" spans="1:23" customFormat="1" ht="25.5">
      <c r="A5" s="50" t="s">
        <v>130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7" spans="1:23" ht="30.75" thickBot="1">
      <c r="A7" s="57" t="s">
        <v>86</v>
      </c>
      <c r="C7" s="57" t="s">
        <v>52</v>
      </c>
      <c r="E7" s="68" t="s">
        <v>105</v>
      </c>
      <c r="G7" s="68" t="s">
        <v>12</v>
      </c>
      <c r="I7" s="4"/>
    </row>
    <row r="8" spans="1:23">
      <c r="A8" s="2" t="s">
        <v>252</v>
      </c>
      <c r="C8" s="38">
        <v>-15979740570</v>
      </c>
      <c r="E8" s="47" t="s">
        <v>380</v>
      </c>
      <c r="G8" s="39" t="s">
        <v>320</v>
      </c>
      <c r="I8" s="6"/>
    </row>
    <row r="9" spans="1:23">
      <c r="A9" s="19" t="s">
        <v>253</v>
      </c>
      <c r="B9" s="19"/>
      <c r="C9" s="20">
        <v>24918795889</v>
      </c>
      <c r="D9" s="19"/>
      <c r="E9" s="49" t="s">
        <v>381</v>
      </c>
      <c r="F9" s="19"/>
      <c r="G9" s="32" t="s">
        <v>382</v>
      </c>
      <c r="I9" s="6"/>
    </row>
    <row r="10" spans="1:23" ht="19.5" thickBot="1">
      <c r="A10" s="2" t="s">
        <v>254</v>
      </c>
      <c r="C10" s="41">
        <v>6588252242</v>
      </c>
      <c r="E10" s="48" t="s">
        <v>383</v>
      </c>
      <c r="G10" s="42" t="s">
        <v>272</v>
      </c>
      <c r="I10" s="6"/>
    </row>
    <row r="11" spans="1:23" ht="20.25" thickTop="1" thickBot="1">
      <c r="A11" s="2" t="s">
        <v>107</v>
      </c>
      <c r="C11" s="7">
        <f>SUM(C8:C10)</f>
        <v>15527307561</v>
      </c>
      <c r="E11" s="26">
        <f>SUM(E8:E10)</f>
        <v>0</v>
      </c>
      <c r="G11" s="8">
        <f>SUM(G8:G10)</f>
        <v>0</v>
      </c>
    </row>
    <row r="12" spans="1:23" ht="19.5" thickTop="1"/>
    <row r="14" spans="1:23">
      <c r="C14" s="4"/>
    </row>
    <row r="15" spans="1:23">
      <c r="C15" s="4"/>
    </row>
    <row r="16" spans="1:23">
      <c r="C16" s="4"/>
    </row>
    <row r="17" spans="3:3">
      <c r="C17" s="4"/>
    </row>
    <row r="18" spans="3:3">
      <c r="C18" s="4"/>
    </row>
    <row r="19" spans="3:3">
      <c r="C19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Normal="100" zoomScaleSheetLayoutView="100" workbookViewId="0">
      <selection activeCell="A9" sqref="A9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30">
      <c r="A4" s="51" t="str">
        <f>سهام!A4</f>
        <v>برای ماه منتهی به 1399/07/30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s="14" customFormat="1" ht="25.5">
      <c r="A5" s="15" t="s">
        <v>117</v>
      </c>
      <c r="B5" s="15"/>
      <c r="C5" s="15"/>
      <c r="D5" s="15"/>
      <c r="E5" s="15"/>
      <c r="F5" s="15"/>
      <c r="G5" s="15"/>
      <c r="H5" s="15"/>
      <c r="I5" s="15"/>
    </row>
    <row r="7" spans="1:17" ht="30.75" thickBot="1">
      <c r="A7" s="52" t="s">
        <v>2</v>
      </c>
      <c r="C7" s="57" t="str">
        <f>سهام!C8</f>
        <v>1399/06/31</v>
      </c>
      <c r="D7" s="57" t="s">
        <v>3</v>
      </c>
      <c r="E7" s="57" t="s">
        <v>3</v>
      </c>
      <c r="F7" s="57" t="s">
        <v>3</v>
      </c>
      <c r="G7" s="57" t="s">
        <v>3</v>
      </c>
      <c r="H7" s="57" t="s">
        <v>3</v>
      </c>
      <c r="I7" s="57" t="s">
        <v>3</v>
      </c>
      <c r="K7" s="57" t="str">
        <f>سهام!Q8</f>
        <v>1399/07/30</v>
      </c>
      <c r="L7" s="57" t="s">
        <v>5</v>
      </c>
      <c r="M7" s="57" t="s">
        <v>5</v>
      </c>
      <c r="N7" s="57" t="s">
        <v>5</v>
      </c>
      <c r="O7" s="57" t="s">
        <v>5</v>
      </c>
      <c r="P7" s="57" t="s">
        <v>5</v>
      </c>
      <c r="Q7" s="57" t="s">
        <v>5</v>
      </c>
    </row>
    <row r="8" spans="1:17" ht="30.75" thickBot="1">
      <c r="A8" s="57" t="s">
        <v>2</v>
      </c>
      <c r="C8" s="56" t="s">
        <v>14</v>
      </c>
      <c r="D8" s="9"/>
      <c r="E8" s="56" t="s">
        <v>15</v>
      </c>
      <c r="F8" s="9"/>
      <c r="G8" s="56" t="s">
        <v>16</v>
      </c>
      <c r="H8" s="9"/>
      <c r="I8" s="56" t="s">
        <v>17</v>
      </c>
      <c r="K8" s="56" t="s">
        <v>14</v>
      </c>
      <c r="L8" s="9"/>
      <c r="M8" s="56" t="s">
        <v>15</v>
      </c>
      <c r="N8" s="9"/>
      <c r="O8" s="56" t="s">
        <v>16</v>
      </c>
      <c r="P8" s="9"/>
      <c r="Q8" s="56" t="s">
        <v>17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8"/>
  <sheetViews>
    <sheetView rightToLeft="1" view="pageBreakPreview" zoomScale="80" zoomScaleNormal="100" zoomScaleSheetLayoutView="80" workbookViewId="0">
      <selection activeCell="V18" sqref="V18"/>
    </sheetView>
  </sheetViews>
  <sheetFormatPr defaultRowHeight="18.75"/>
  <cols>
    <col min="1" max="1" width="30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0" style="2" bestFit="1" customWidth="1"/>
    <col min="20" max="20" width="1" style="2" customWidth="1"/>
    <col min="21" max="21" width="8.2851562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8.28515625" style="2" bestFit="1" customWidth="1"/>
    <col min="26" max="26" width="1" style="2" customWidth="1"/>
    <col min="27" max="27" width="16.14062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17.28515625" style="2" bestFit="1" customWidth="1"/>
    <col min="34" max="34" width="1" style="2" customWidth="1"/>
    <col min="35" max="35" width="20" style="2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</row>
    <row r="3" spans="1:37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</row>
    <row r="4" spans="1:37" ht="30">
      <c r="A4" s="51" t="str">
        <f>سهام!A4</f>
        <v>برای ماه منتهی به 1399/07/30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</row>
    <row r="5" spans="1:37" s="16" customFormat="1" ht="25.5">
      <c r="A5" s="50" t="s">
        <v>118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</row>
    <row r="7" spans="1:37" ht="30.75" thickBot="1">
      <c r="A7" s="57" t="s">
        <v>18</v>
      </c>
      <c r="B7" s="57" t="s">
        <v>18</v>
      </c>
      <c r="C7" s="57" t="s">
        <v>18</v>
      </c>
      <c r="D7" s="57" t="s">
        <v>18</v>
      </c>
      <c r="E7" s="57" t="s">
        <v>18</v>
      </c>
      <c r="F7" s="57" t="s">
        <v>18</v>
      </c>
      <c r="G7" s="57" t="s">
        <v>18</v>
      </c>
      <c r="H7" s="57" t="s">
        <v>18</v>
      </c>
      <c r="I7" s="57" t="s">
        <v>18</v>
      </c>
      <c r="J7" s="57" t="s">
        <v>18</v>
      </c>
      <c r="K7" s="57" t="s">
        <v>18</v>
      </c>
      <c r="L7" s="57" t="s">
        <v>18</v>
      </c>
      <c r="M7" s="57" t="s">
        <v>18</v>
      </c>
      <c r="O7" s="57" t="str">
        <f>سهام!C8</f>
        <v>1399/06/31</v>
      </c>
      <c r="P7" s="57" t="s">
        <v>3</v>
      </c>
      <c r="Q7" s="57" t="s">
        <v>3</v>
      </c>
      <c r="R7" s="57" t="s">
        <v>3</v>
      </c>
      <c r="S7" s="57" t="s">
        <v>3</v>
      </c>
      <c r="U7" s="57" t="s">
        <v>4</v>
      </c>
      <c r="V7" s="57" t="s">
        <v>4</v>
      </c>
      <c r="W7" s="57" t="s">
        <v>4</v>
      </c>
      <c r="X7" s="57" t="s">
        <v>4</v>
      </c>
      <c r="Y7" s="57" t="s">
        <v>4</v>
      </c>
      <c r="Z7" s="57" t="s">
        <v>4</v>
      </c>
      <c r="AA7" s="57" t="s">
        <v>4</v>
      </c>
      <c r="AC7" s="57" t="str">
        <f>سهام!Q8</f>
        <v>1399/07/30</v>
      </c>
      <c r="AD7" s="57" t="s">
        <v>5</v>
      </c>
      <c r="AE7" s="57" t="s">
        <v>5</v>
      </c>
      <c r="AF7" s="57" t="s">
        <v>5</v>
      </c>
      <c r="AG7" s="57" t="s">
        <v>5</v>
      </c>
      <c r="AH7" s="57" t="s">
        <v>5</v>
      </c>
      <c r="AI7" s="57" t="s">
        <v>5</v>
      </c>
      <c r="AJ7" s="57" t="s">
        <v>5</v>
      </c>
      <c r="AK7" s="57" t="s">
        <v>5</v>
      </c>
    </row>
    <row r="8" spans="1:37" s="28" customFormat="1" ht="18">
      <c r="A8" s="60" t="s">
        <v>19</v>
      </c>
      <c r="B8" s="27"/>
      <c r="C8" s="60" t="s">
        <v>20</v>
      </c>
      <c r="D8" s="27"/>
      <c r="E8" s="60" t="s">
        <v>21</v>
      </c>
      <c r="F8" s="27"/>
      <c r="G8" s="60" t="s">
        <v>22</v>
      </c>
      <c r="H8" s="27"/>
      <c r="I8" s="60" t="s">
        <v>23</v>
      </c>
      <c r="J8" s="27"/>
      <c r="K8" s="60" t="s">
        <v>24</v>
      </c>
      <c r="L8" s="27"/>
      <c r="M8" s="60" t="s">
        <v>17</v>
      </c>
      <c r="O8" s="60" t="s">
        <v>6</v>
      </c>
      <c r="P8" s="27"/>
      <c r="Q8" s="60" t="s">
        <v>7</v>
      </c>
      <c r="R8" s="27"/>
      <c r="S8" s="60" t="s">
        <v>8</v>
      </c>
      <c r="U8" s="59" t="s">
        <v>9</v>
      </c>
      <c r="V8" s="59" t="s">
        <v>9</v>
      </c>
      <c r="W8" s="59" t="s">
        <v>9</v>
      </c>
      <c r="Y8" s="59" t="s">
        <v>10</v>
      </c>
      <c r="Z8" s="59" t="s">
        <v>10</v>
      </c>
      <c r="AA8" s="59" t="s">
        <v>10</v>
      </c>
      <c r="AC8" s="60" t="s">
        <v>6</v>
      </c>
      <c r="AD8" s="27"/>
      <c r="AE8" s="60" t="s">
        <v>25</v>
      </c>
      <c r="AF8" s="27"/>
      <c r="AG8" s="60" t="s">
        <v>7</v>
      </c>
      <c r="AH8" s="27"/>
      <c r="AI8" s="60" t="s">
        <v>8</v>
      </c>
      <c r="AJ8" s="27"/>
      <c r="AK8" s="60" t="s">
        <v>12</v>
      </c>
    </row>
    <row r="9" spans="1:37" s="28" customFormat="1" thickBot="1">
      <c r="A9" s="58" t="s">
        <v>19</v>
      </c>
      <c r="B9" s="29"/>
      <c r="C9" s="58" t="s">
        <v>20</v>
      </c>
      <c r="D9" s="29"/>
      <c r="E9" s="58" t="s">
        <v>21</v>
      </c>
      <c r="F9" s="29"/>
      <c r="G9" s="58" t="s">
        <v>22</v>
      </c>
      <c r="H9" s="29"/>
      <c r="I9" s="58" t="s">
        <v>23</v>
      </c>
      <c r="J9" s="29"/>
      <c r="K9" s="58" t="s">
        <v>24</v>
      </c>
      <c r="L9" s="29"/>
      <c r="M9" s="58" t="s">
        <v>17</v>
      </c>
      <c r="O9" s="58" t="s">
        <v>6</v>
      </c>
      <c r="P9" s="29"/>
      <c r="Q9" s="58" t="s">
        <v>7</v>
      </c>
      <c r="R9" s="29"/>
      <c r="S9" s="58" t="s">
        <v>8</v>
      </c>
      <c r="U9" s="58" t="s">
        <v>6</v>
      </c>
      <c r="V9" s="29"/>
      <c r="W9" s="58" t="s">
        <v>7</v>
      </c>
      <c r="Y9" s="58" t="s">
        <v>6</v>
      </c>
      <c r="Z9" s="29"/>
      <c r="AA9" s="58" t="s">
        <v>13</v>
      </c>
      <c r="AC9" s="58" t="s">
        <v>6</v>
      </c>
      <c r="AD9" s="29"/>
      <c r="AE9" s="58" t="s">
        <v>25</v>
      </c>
      <c r="AF9" s="29"/>
      <c r="AG9" s="58" t="s">
        <v>7</v>
      </c>
      <c r="AH9" s="29"/>
      <c r="AI9" s="58" t="s">
        <v>8</v>
      </c>
      <c r="AJ9" s="29"/>
      <c r="AK9" s="58" t="s">
        <v>12</v>
      </c>
    </row>
    <row r="10" spans="1:37">
      <c r="A10" s="2" t="s">
        <v>300</v>
      </c>
      <c r="C10" s="2" t="s">
        <v>26</v>
      </c>
      <c r="E10" s="2" t="s">
        <v>26</v>
      </c>
      <c r="G10" s="2" t="s">
        <v>301</v>
      </c>
      <c r="I10" s="2" t="s">
        <v>302</v>
      </c>
      <c r="K10" s="4">
        <v>18</v>
      </c>
      <c r="M10" s="4">
        <v>18</v>
      </c>
      <c r="O10" s="38">
        <v>1000</v>
      </c>
      <c r="Q10" s="38">
        <v>1000181250</v>
      </c>
      <c r="S10" s="38">
        <v>999818750</v>
      </c>
      <c r="U10" s="38">
        <v>1000</v>
      </c>
      <c r="W10" s="38">
        <v>1000181250</v>
      </c>
      <c r="Y10" s="38">
        <v>0</v>
      </c>
      <c r="AA10" s="38">
        <v>0</v>
      </c>
      <c r="AC10" s="38">
        <v>2000</v>
      </c>
      <c r="AE10" s="20">
        <v>1000000</v>
      </c>
      <c r="AG10" s="38">
        <v>2000362500</v>
      </c>
      <c r="AI10" s="38">
        <v>1999637500</v>
      </c>
      <c r="AK10" s="39" t="s">
        <v>303</v>
      </c>
    </row>
    <row r="11" spans="1:37">
      <c r="A11" s="19" t="s">
        <v>304</v>
      </c>
      <c r="B11" s="19"/>
      <c r="C11" s="19" t="s">
        <v>26</v>
      </c>
      <c r="D11" s="19"/>
      <c r="E11" s="19" t="s">
        <v>26</v>
      </c>
      <c r="F11" s="19"/>
      <c r="G11" s="19" t="s">
        <v>142</v>
      </c>
      <c r="H11" s="19"/>
      <c r="I11" s="19" t="s">
        <v>305</v>
      </c>
      <c r="J11" s="19"/>
      <c r="K11" s="20">
        <v>0</v>
      </c>
      <c r="L11" s="19"/>
      <c r="M11" s="20">
        <v>0</v>
      </c>
      <c r="N11" s="19"/>
      <c r="O11" s="20">
        <v>5665</v>
      </c>
      <c r="P11" s="19"/>
      <c r="Q11" s="20">
        <v>4091531300</v>
      </c>
      <c r="R11" s="19"/>
      <c r="S11" s="20">
        <v>4104386865</v>
      </c>
      <c r="T11" s="19"/>
      <c r="U11" s="20">
        <v>0</v>
      </c>
      <c r="V11" s="19"/>
      <c r="W11" s="20">
        <v>0</v>
      </c>
      <c r="X11" s="19"/>
      <c r="Y11" s="20">
        <v>0</v>
      </c>
      <c r="Z11" s="19"/>
      <c r="AA11" s="20">
        <v>0</v>
      </c>
      <c r="AB11" s="19"/>
      <c r="AC11" s="20">
        <v>5665</v>
      </c>
      <c r="AD11" s="19"/>
      <c r="AE11" s="20">
        <v>724055</v>
      </c>
      <c r="AF11" s="19"/>
      <c r="AG11" s="20">
        <v>4091531300</v>
      </c>
      <c r="AH11" s="19"/>
      <c r="AI11" s="20">
        <v>4101028128</v>
      </c>
      <c r="AJ11" s="19"/>
      <c r="AK11" s="32" t="s">
        <v>256</v>
      </c>
    </row>
    <row r="12" spans="1:37">
      <c r="A12" s="19" t="s">
        <v>230</v>
      </c>
      <c r="B12" s="19"/>
      <c r="C12" s="19" t="s">
        <v>26</v>
      </c>
      <c r="D12" s="19"/>
      <c r="E12" s="19" t="s">
        <v>26</v>
      </c>
      <c r="F12" s="19"/>
      <c r="G12" s="19" t="s">
        <v>231</v>
      </c>
      <c r="H12" s="19"/>
      <c r="I12" s="19" t="s">
        <v>232</v>
      </c>
      <c r="J12" s="19"/>
      <c r="K12" s="20">
        <v>0</v>
      </c>
      <c r="L12" s="19"/>
      <c r="M12" s="20">
        <v>0</v>
      </c>
      <c r="N12" s="19"/>
      <c r="O12" s="20">
        <v>384</v>
      </c>
      <c r="P12" s="19"/>
      <c r="Q12" s="20">
        <v>311870141</v>
      </c>
      <c r="R12" s="19"/>
      <c r="S12" s="20">
        <v>319552950</v>
      </c>
      <c r="T12" s="19"/>
      <c r="U12" s="20">
        <v>0</v>
      </c>
      <c r="V12" s="19"/>
      <c r="W12" s="20">
        <v>0</v>
      </c>
      <c r="X12" s="19"/>
      <c r="Y12" s="20">
        <v>0</v>
      </c>
      <c r="Z12" s="19"/>
      <c r="AA12" s="20">
        <v>0</v>
      </c>
      <c r="AB12" s="19"/>
      <c r="AC12" s="20">
        <v>384</v>
      </c>
      <c r="AD12" s="19"/>
      <c r="AE12" s="20">
        <v>847279</v>
      </c>
      <c r="AF12" s="19"/>
      <c r="AG12" s="20">
        <v>311870141</v>
      </c>
      <c r="AH12" s="19"/>
      <c r="AI12" s="20">
        <v>325296165</v>
      </c>
      <c r="AJ12" s="19"/>
      <c r="AK12" s="32" t="s">
        <v>244</v>
      </c>
    </row>
    <row r="13" spans="1:37">
      <c r="A13" s="19" t="s">
        <v>224</v>
      </c>
      <c r="B13" s="19"/>
      <c r="C13" s="19" t="s">
        <v>26</v>
      </c>
      <c r="D13" s="19"/>
      <c r="E13" s="19" t="s">
        <v>26</v>
      </c>
      <c r="F13" s="19"/>
      <c r="G13" s="19" t="s">
        <v>225</v>
      </c>
      <c r="H13" s="19"/>
      <c r="I13" s="19" t="s">
        <v>226</v>
      </c>
      <c r="J13" s="19"/>
      <c r="K13" s="20">
        <v>0</v>
      </c>
      <c r="L13" s="19"/>
      <c r="M13" s="20">
        <v>0</v>
      </c>
      <c r="N13" s="19"/>
      <c r="O13" s="20">
        <v>1426</v>
      </c>
      <c r="P13" s="19"/>
      <c r="Q13" s="20">
        <v>1181928973</v>
      </c>
      <c r="R13" s="19"/>
      <c r="S13" s="20">
        <v>1190457114</v>
      </c>
      <c r="T13" s="19"/>
      <c r="U13" s="20">
        <v>0</v>
      </c>
      <c r="V13" s="19"/>
      <c r="W13" s="20">
        <v>0</v>
      </c>
      <c r="X13" s="19"/>
      <c r="Y13" s="20">
        <v>0</v>
      </c>
      <c r="Z13" s="19"/>
      <c r="AA13" s="20">
        <v>0</v>
      </c>
      <c r="AB13" s="19"/>
      <c r="AC13" s="20">
        <v>1426</v>
      </c>
      <c r="AD13" s="19"/>
      <c r="AE13" s="20">
        <v>849976</v>
      </c>
      <c r="AF13" s="19"/>
      <c r="AG13" s="20">
        <v>1181928973</v>
      </c>
      <c r="AH13" s="19"/>
      <c r="AI13" s="20">
        <v>1211846089</v>
      </c>
      <c r="AJ13" s="19"/>
      <c r="AK13" s="32" t="s">
        <v>306</v>
      </c>
    </row>
    <row r="14" spans="1:37">
      <c r="A14" s="19" t="s">
        <v>227</v>
      </c>
      <c r="B14" s="19"/>
      <c r="C14" s="19" t="s">
        <v>26</v>
      </c>
      <c r="D14" s="19"/>
      <c r="E14" s="19" t="s">
        <v>26</v>
      </c>
      <c r="F14" s="19"/>
      <c r="G14" s="19" t="s">
        <v>228</v>
      </c>
      <c r="H14" s="19"/>
      <c r="I14" s="19" t="s">
        <v>229</v>
      </c>
      <c r="J14" s="19"/>
      <c r="K14" s="20">
        <v>0</v>
      </c>
      <c r="L14" s="19"/>
      <c r="M14" s="20">
        <v>0</v>
      </c>
      <c r="N14" s="19"/>
      <c r="O14" s="20">
        <v>51794</v>
      </c>
      <c r="P14" s="19"/>
      <c r="Q14" s="20">
        <v>41821826117</v>
      </c>
      <c r="R14" s="19"/>
      <c r="S14" s="20">
        <v>42632458876</v>
      </c>
      <c r="T14" s="19"/>
      <c r="U14" s="20">
        <v>0</v>
      </c>
      <c r="V14" s="19"/>
      <c r="W14" s="20">
        <v>0</v>
      </c>
      <c r="X14" s="19"/>
      <c r="Y14" s="20">
        <v>51794</v>
      </c>
      <c r="Z14" s="19"/>
      <c r="AA14" s="20">
        <v>43294186715</v>
      </c>
      <c r="AB14" s="19"/>
      <c r="AC14" s="20">
        <v>0</v>
      </c>
      <c r="AD14" s="19"/>
      <c r="AE14" s="20">
        <v>0</v>
      </c>
      <c r="AF14" s="19"/>
      <c r="AG14" s="20">
        <v>0</v>
      </c>
      <c r="AH14" s="19"/>
      <c r="AI14" s="20">
        <v>0</v>
      </c>
      <c r="AJ14" s="19"/>
      <c r="AK14" s="32" t="s">
        <v>220</v>
      </c>
    </row>
    <row r="15" spans="1:37">
      <c r="A15" s="19" t="s">
        <v>233</v>
      </c>
      <c r="B15" s="19"/>
      <c r="C15" s="19" t="s">
        <v>26</v>
      </c>
      <c r="D15" s="19"/>
      <c r="E15" s="19" t="s">
        <v>26</v>
      </c>
      <c r="F15" s="19"/>
      <c r="G15" s="19" t="s">
        <v>234</v>
      </c>
      <c r="H15" s="19"/>
      <c r="I15" s="19" t="s">
        <v>235</v>
      </c>
      <c r="J15" s="19"/>
      <c r="K15" s="20">
        <v>0</v>
      </c>
      <c r="L15" s="19"/>
      <c r="M15" s="20">
        <v>0</v>
      </c>
      <c r="N15" s="19"/>
      <c r="O15" s="20">
        <v>82480</v>
      </c>
      <c r="P15" s="19"/>
      <c r="Q15" s="20">
        <v>65829233823</v>
      </c>
      <c r="R15" s="19"/>
      <c r="S15" s="20">
        <v>66859446808</v>
      </c>
      <c r="T15" s="19"/>
      <c r="U15" s="20">
        <v>0</v>
      </c>
      <c r="V15" s="19"/>
      <c r="W15" s="20">
        <v>0</v>
      </c>
      <c r="X15" s="19"/>
      <c r="Y15" s="20">
        <v>0</v>
      </c>
      <c r="Z15" s="19"/>
      <c r="AA15" s="20">
        <v>0</v>
      </c>
      <c r="AB15" s="19"/>
      <c r="AC15" s="20">
        <v>82480</v>
      </c>
      <c r="AD15" s="19"/>
      <c r="AE15" s="20">
        <v>819673</v>
      </c>
      <c r="AF15" s="19"/>
      <c r="AG15" s="20">
        <v>65829233823</v>
      </c>
      <c r="AH15" s="19"/>
      <c r="AI15" s="20">
        <v>67594375338</v>
      </c>
      <c r="AJ15" s="19"/>
      <c r="AK15" s="32" t="s">
        <v>307</v>
      </c>
    </row>
    <row r="16" spans="1:37">
      <c r="A16" s="19" t="s">
        <v>151</v>
      </c>
      <c r="B16" s="19"/>
      <c r="C16" s="19" t="s">
        <v>26</v>
      </c>
      <c r="D16" s="19"/>
      <c r="E16" s="19" t="s">
        <v>26</v>
      </c>
      <c r="F16" s="19"/>
      <c r="G16" s="19" t="s">
        <v>152</v>
      </c>
      <c r="H16" s="19"/>
      <c r="I16" s="19" t="s">
        <v>153</v>
      </c>
      <c r="J16" s="19"/>
      <c r="K16" s="20">
        <v>16</v>
      </c>
      <c r="L16" s="19"/>
      <c r="M16" s="20">
        <v>16</v>
      </c>
      <c r="N16" s="19"/>
      <c r="O16" s="20">
        <v>926</v>
      </c>
      <c r="P16" s="19"/>
      <c r="Q16" s="20">
        <v>762562253</v>
      </c>
      <c r="R16" s="19"/>
      <c r="S16" s="20">
        <v>921203001</v>
      </c>
      <c r="T16" s="19"/>
      <c r="U16" s="20">
        <v>0</v>
      </c>
      <c r="V16" s="19"/>
      <c r="W16" s="20">
        <v>0</v>
      </c>
      <c r="X16" s="19"/>
      <c r="Y16" s="20">
        <v>0</v>
      </c>
      <c r="Z16" s="19"/>
      <c r="AA16" s="20">
        <v>0</v>
      </c>
      <c r="AB16" s="19"/>
      <c r="AC16" s="20">
        <v>926</v>
      </c>
      <c r="AD16" s="19"/>
      <c r="AE16" s="20">
        <v>950000</v>
      </c>
      <c r="AF16" s="19"/>
      <c r="AG16" s="20">
        <v>762562253</v>
      </c>
      <c r="AH16" s="19"/>
      <c r="AI16" s="20">
        <v>879540554</v>
      </c>
      <c r="AJ16" s="19"/>
      <c r="AK16" s="32" t="s">
        <v>245</v>
      </c>
    </row>
    <row r="17" spans="1:37">
      <c r="A17" s="19" t="s">
        <v>154</v>
      </c>
      <c r="B17" s="19"/>
      <c r="C17" s="19" t="s">
        <v>26</v>
      </c>
      <c r="D17" s="19"/>
      <c r="E17" s="19" t="s">
        <v>26</v>
      </c>
      <c r="F17" s="19"/>
      <c r="G17" s="19" t="s">
        <v>155</v>
      </c>
      <c r="H17" s="19"/>
      <c r="I17" s="19" t="s">
        <v>156</v>
      </c>
      <c r="J17" s="19"/>
      <c r="K17" s="20">
        <v>18</v>
      </c>
      <c r="L17" s="19"/>
      <c r="M17" s="20">
        <v>18</v>
      </c>
      <c r="N17" s="19"/>
      <c r="O17" s="20">
        <v>3806</v>
      </c>
      <c r="P17" s="19"/>
      <c r="Q17" s="20">
        <v>3674508759</v>
      </c>
      <c r="R17" s="19"/>
      <c r="S17" s="20">
        <v>3794624851</v>
      </c>
      <c r="T17" s="19"/>
      <c r="U17" s="20">
        <v>0</v>
      </c>
      <c r="V17" s="19"/>
      <c r="W17" s="20">
        <v>0</v>
      </c>
      <c r="X17" s="19"/>
      <c r="Y17" s="20">
        <v>0</v>
      </c>
      <c r="Z17" s="19"/>
      <c r="AA17" s="20">
        <v>0</v>
      </c>
      <c r="AB17" s="19"/>
      <c r="AC17" s="20">
        <v>3806</v>
      </c>
      <c r="AD17" s="19"/>
      <c r="AE17" s="20">
        <v>990121</v>
      </c>
      <c r="AF17" s="19"/>
      <c r="AG17" s="20">
        <v>3674508759</v>
      </c>
      <c r="AH17" s="19"/>
      <c r="AI17" s="20">
        <v>3767717503</v>
      </c>
      <c r="AJ17" s="19"/>
      <c r="AK17" s="32" t="s">
        <v>308</v>
      </c>
    </row>
    <row r="18" spans="1:37">
      <c r="A18" s="19" t="s">
        <v>175</v>
      </c>
      <c r="B18" s="19"/>
      <c r="C18" s="19" t="s">
        <v>26</v>
      </c>
      <c r="D18" s="19"/>
      <c r="E18" s="19" t="s">
        <v>26</v>
      </c>
      <c r="F18" s="19"/>
      <c r="G18" s="19" t="s">
        <v>176</v>
      </c>
      <c r="H18" s="19"/>
      <c r="I18" s="19" t="s">
        <v>177</v>
      </c>
      <c r="J18" s="19"/>
      <c r="K18" s="20">
        <v>18</v>
      </c>
      <c r="L18" s="19"/>
      <c r="M18" s="20">
        <v>18</v>
      </c>
      <c r="N18" s="19"/>
      <c r="O18" s="20">
        <v>165000</v>
      </c>
      <c r="P18" s="19"/>
      <c r="Q18" s="20">
        <v>165000090625</v>
      </c>
      <c r="R18" s="19"/>
      <c r="S18" s="20">
        <v>164970093750</v>
      </c>
      <c r="T18" s="19"/>
      <c r="U18" s="20">
        <v>3000</v>
      </c>
      <c r="V18" s="19"/>
      <c r="W18" s="20">
        <v>3075557343</v>
      </c>
      <c r="X18" s="19"/>
      <c r="Y18" s="20">
        <v>0</v>
      </c>
      <c r="Z18" s="19"/>
      <c r="AA18" s="20">
        <v>0</v>
      </c>
      <c r="AB18" s="19"/>
      <c r="AC18" s="20">
        <v>168000</v>
      </c>
      <c r="AD18" s="19"/>
      <c r="AE18" s="20">
        <v>1025000</v>
      </c>
      <c r="AF18" s="19"/>
      <c r="AG18" s="20">
        <v>168075647968</v>
      </c>
      <c r="AH18" s="19"/>
      <c r="AI18" s="20">
        <v>172168788750</v>
      </c>
      <c r="AJ18" s="19"/>
      <c r="AK18" s="32" t="s">
        <v>309</v>
      </c>
    </row>
    <row r="19" spans="1:37">
      <c r="A19" s="19" t="s">
        <v>310</v>
      </c>
      <c r="B19" s="19"/>
      <c r="C19" s="19" t="s">
        <v>26</v>
      </c>
      <c r="D19" s="19"/>
      <c r="E19" s="19" t="s">
        <v>26</v>
      </c>
      <c r="F19" s="19"/>
      <c r="G19" s="19" t="s">
        <v>223</v>
      </c>
      <c r="H19" s="19"/>
      <c r="I19" s="19" t="s">
        <v>311</v>
      </c>
      <c r="J19" s="19"/>
      <c r="K19" s="20">
        <v>17</v>
      </c>
      <c r="L19" s="19"/>
      <c r="M19" s="20">
        <v>17</v>
      </c>
      <c r="N19" s="19"/>
      <c r="O19" s="20">
        <v>300</v>
      </c>
      <c r="P19" s="19"/>
      <c r="Q19" s="20">
        <v>298040007</v>
      </c>
      <c r="R19" s="19"/>
      <c r="S19" s="20">
        <v>299945625</v>
      </c>
      <c r="T19" s="19"/>
      <c r="U19" s="20">
        <v>800</v>
      </c>
      <c r="V19" s="19"/>
      <c r="W19" s="20">
        <v>797744565</v>
      </c>
      <c r="X19" s="19"/>
      <c r="Y19" s="20">
        <v>300</v>
      </c>
      <c r="Z19" s="19"/>
      <c r="AA19" s="20">
        <v>284948345</v>
      </c>
      <c r="AB19" s="19"/>
      <c r="AC19" s="20">
        <v>800</v>
      </c>
      <c r="AD19" s="19"/>
      <c r="AE19" s="20">
        <v>997000</v>
      </c>
      <c r="AF19" s="19"/>
      <c r="AG19" s="20">
        <v>797744565</v>
      </c>
      <c r="AH19" s="19"/>
      <c r="AI19" s="20">
        <v>797455435</v>
      </c>
      <c r="AJ19" s="19"/>
      <c r="AK19" s="32" t="s">
        <v>312</v>
      </c>
    </row>
    <row r="20" spans="1:37">
      <c r="A20" s="19" t="s">
        <v>157</v>
      </c>
      <c r="B20" s="19"/>
      <c r="C20" s="19" t="s">
        <v>26</v>
      </c>
      <c r="D20" s="19"/>
      <c r="E20" s="19" t="s">
        <v>26</v>
      </c>
      <c r="F20" s="19"/>
      <c r="G20" s="19" t="s">
        <v>158</v>
      </c>
      <c r="H20" s="19"/>
      <c r="I20" s="19" t="s">
        <v>159</v>
      </c>
      <c r="J20" s="19"/>
      <c r="K20" s="20">
        <v>17</v>
      </c>
      <c r="L20" s="19"/>
      <c r="M20" s="20">
        <v>17</v>
      </c>
      <c r="N20" s="19"/>
      <c r="O20" s="20">
        <v>118100</v>
      </c>
      <c r="P20" s="19"/>
      <c r="Q20" s="20">
        <v>110699117843</v>
      </c>
      <c r="R20" s="19"/>
      <c r="S20" s="20">
        <v>118078594375</v>
      </c>
      <c r="T20" s="19"/>
      <c r="U20" s="20">
        <v>1800</v>
      </c>
      <c r="V20" s="19"/>
      <c r="W20" s="20">
        <v>1785923640</v>
      </c>
      <c r="X20" s="19"/>
      <c r="Y20" s="20">
        <v>2800</v>
      </c>
      <c r="Z20" s="19"/>
      <c r="AA20" s="20">
        <v>2793493588</v>
      </c>
      <c r="AB20" s="19"/>
      <c r="AC20" s="20">
        <v>117100</v>
      </c>
      <c r="AD20" s="19"/>
      <c r="AE20" s="20">
        <v>1000000</v>
      </c>
      <c r="AF20" s="19"/>
      <c r="AG20" s="20">
        <v>109858201481</v>
      </c>
      <c r="AH20" s="19"/>
      <c r="AI20" s="20">
        <v>117078775625</v>
      </c>
      <c r="AJ20" s="19"/>
      <c r="AK20" s="32" t="s">
        <v>313</v>
      </c>
    </row>
    <row r="21" spans="1:37">
      <c r="A21" s="19" t="s">
        <v>28</v>
      </c>
      <c r="B21" s="19"/>
      <c r="C21" s="19" t="s">
        <v>26</v>
      </c>
      <c r="D21" s="19"/>
      <c r="E21" s="19" t="s">
        <v>26</v>
      </c>
      <c r="F21" s="19"/>
      <c r="G21" s="19" t="s">
        <v>29</v>
      </c>
      <c r="H21" s="19"/>
      <c r="I21" s="19" t="s">
        <v>30</v>
      </c>
      <c r="J21" s="19"/>
      <c r="K21" s="20">
        <v>15</v>
      </c>
      <c r="L21" s="19"/>
      <c r="M21" s="20">
        <v>15</v>
      </c>
      <c r="N21" s="19"/>
      <c r="O21" s="20">
        <v>15</v>
      </c>
      <c r="P21" s="19"/>
      <c r="Q21" s="20">
        <v>11966818</v>
      </c>
      <c r="R21" s="19"/>
      <c r="S21" s="20">
        <v>14945450</v>
      </c>
      <c r="T21" s="19"/>
      <c r="U21" s="20">
        <v>0</v>
      </c>
      <c r="V21" s="19"/>
      <c r="W21" s="20">
        <v>0</v>
      </c>
      <c r="X21" s="19"/>
      <c r="Y21" s="20">
        <v>0</v>
      </c>
      <c r="Z21" s="19"/>
      <c r="AA21" s="20">
        <v>0</v>
      </c>
      <c r="AB21" s="19"/>
      <c r="AC21" s="20">
        <v>15</v>
      </c>
      <c r="AD21" s="19"/>
      <c r="AE21" s="20">
        <v>995001</v>
      </c>
      <c r="AF21" s="19"/>
      <c r="AG21" s="20">
        <v>11966818</v>
      </c>
      <c r="AH21" s="19"/>
      <c r="AI21" s="20">
        <v>14922309</v>
      </c>
      <c r="AJ21" s="19"/>
      <c r="AK21" s="32" t="s">
        <v>220</v>
      </c>
    </row>
    <row r="22" spans="1:37">
      <c r="A22" s="19" t="s">
        <v>31</v>
      </c>
      <c r="B22" s="19"/>
      <c r="C22" s="19" t="s">
        <v>26</v>
      </c>
      <c r="D22" s="19"/>
      <c r="E22" s="19" t="s">
        <v>26</v>
      </c>
      <c r="F22" s="19"/>
      <c r="G22" s="19" t="s">
        <v>32</v>
      </c>
      <c r="H22" s="19"/>
      <c r="I22" s="19" t="s">
        <v>33</v>
      </c>
      <c r="J22" s="19"/>
      <c r="K22" s="19">
        <v>18</v>
      </c>
      <c r="L22" s="19"/>
      <c r="M22" s="19">
        <v>18</v>
      </c>
      <c r="N22" s="19"/>
      <c r="O22" s="19">
        <v>215</v>
      </c>
      <c r="P22" s="19"/>
      <c r="Q22" s="19">
        <v>191230527</v>
      </c>
      <c r="R22" s="19"/>
      <c r="S22" s="19">
        <v>212811420</v>
      </c>
      <c r="T22" s="19"/>
      <c r="U22" s="19">
        <v>0</v>
      </c>
      <c r="V22" s="19"/>
      <c r="W22" s="19">
        <v>0</v>
      </c>
      <c r="X22" s="19"/>
      <c r="Y22" s="19">
        <v>215</v>
      </c>
      <c r="Z22" s="19"/>
      <c r="AA22" s="19">
        <v>212811423</v>
      </c>
      <c r="AB22" s="19"/>
      <c r="AC22" s="19">
        <v>0</v>
      </c>
      <c r="AD22" s="19"/>
      <c r="AE22" s="19">
        <v>0</v>
      </c>
      <c r="AF22" s="19"/>
      <c r="AG22" s="19">
        <v>0</v>
      </c>
      <c r="AH22" s="19"/>
      <c r="AI22" s="19">
        <v>0</v>
      </c>
      <c r="AJ22" s="19"/>
      <c r="AK22" s="19" t="s">
        <v>220</v>
      </c>
    </row>
    <row r="23" spans="1:37">
      <c r="A23" s="19" t="s">
        <v>34</v>
      </c>
      <c r="B23" s="19"/>
      <c r="C23" s="19" t="s">
        <v>35</v>
      </c>
      <c r="D23" s="19"/>
      <c r="E23" s="19" t="s">
        <v>35</v>
      </c>
      <c r="F23" s="19"/>
      <c r="G23" s="19" t="s">
        <v>36</v>
      </c>
      <c r="H23" s="19"/>
      <c r="I23" s="19" t="s">
        <v>37</v>
      </c>
      <c r="J23" s="19"/>
      <c r="K23" s="19">
        <v>16</v>
      </c>
      <c r="L23" s="19"/>
      <c r="M23" s="19">
        <v>16</v>
      </c>
      <c r="N23" s="19"/>
      <c r="O23" s="19">
        <v>17111</v>
      </c>
      <c r="P23" s="19"/>
      <c r="Q23" s="19">
        <v>12328851942</v>
      </c>
      <c r="R23" s="19"/>
      <c r="S23" s="19">
        <v>9711396535</v>
      </c>
      <c r="T23" s="19"/>
      <c r="U23" s="19">
        <v>0</v>
      </c>
      <c r="V23" s="19"/>
      <c r="W23" s="19">
        <v>0</v>
      </c>
      <c r="X23" s="19"/>
      <c r="Y23" s="19">
        <v>0</v>
      </c>
      <c r="Z23" s="19"/>
      <c r="AA23" s="19">
        <v>0</v>
      </c>
      <c r="AB23" s="19"/>
      <c r="AC23" s="19">
        <v>17111</v>
      </c>
      <c r="AD23" s="19"/>
      <c r="AE23" s="19">
        <v>1000000</v>
      </c>
      <c r="AF23" s="19"/>
      <c r="AG23" s="19">
        <v>12328851942</v>
      </c>
      <c r="AH23" s="19"/>
      <c r="AI23" s="19">
        <v>12328851942</v>
      </c>
      <c r="AJ23" s="19"/>
      <c r="AK23" s="19" t="s">
        <v>314</v>
      </c>
    </row>
    <row r="24" spans="1:37" ht="19.5" thickBot="1">
      <c r="A24" s="2" t="s">
        <v>107</v>
      </c>
      <c r="K24" s="4"/>
      <c r="M24" s="4"/>
      <c r="O24" s="7">
        <f>SUM(O10:O23)</f>
        <v>448222</v>
      </c>
      <c r="Q24" s="7">
        <f>SUM(Q10:Q23)</f>
        <v>407202940378</v>
      </c>
      <c r="S24" s="7">
        <f>SUM(S10:S23)</f>
        <v>414109736370</v>
      </c>
      <c r="U24" s="7">
        <f>SUM(U10:U23)</f>
        <v>6600</v>
      </c>
      <c r="W24" s="7">
        <f>SUM(W10:W23)</f>
        <v>6659406798</v>
      </c>
      <c r="Y24" s="7">
        <f>SUM(Y10:Y23)</f>
        <v>55109</v>
      </c>
      <c r="AA24" s="7">
        <f>SUM(AA10:AA23)</f>
        <v>46585440071</v>
      </c>
      <c r="AC24" s="7">
        <f>SUM(AC10:AC23)</f>
        <v>399713</v>
      </c>
      <c r="AE24" s="20" t="s">
        <v>114</v>
      </c>
      <c r="AG24" s="7">
        <f>SUM(AG10:AG23)</f>
        <v>368924410523</v>
      </c>
      <c r="AI24" s="7">
        <f>SUM(AI10:AI23)</f>
        <v>382268235338</v>
      </c>
      <c r="AK24" s="8">
        <f>SUM(AK10:AK23)</f>
        <v>0</v>
      </c>
    </row>
    <row r="25" spans="1:37" ht="19.5" thickTop="1">
      <c r="K25" s="4"/>
      <c r="M25" s="4"/>
      <c r="O25" s="20"/>
      <c r="Q25" s="20"/>
      <c r="S25" s="20"/>
      <c r="U25" s="20"/>
      <c r="W25" s="20"/>
      <c r="Y25" s="20"/>
      <c r="AA25" s="20"/>
      <c r="AC25" s="20"/>
      <c r="AE25" s="20"/>
      <c r="AG25" s="20"/>
      <c r="AI25" s="20"/>
      <c r="AK25" s="32"/>
    </row>
    <row r="26" spans="1:37">
      <c r="K26" s="4"/>
      <c r="M26" s="4"/>
      <c r="O26" s="20"/>
      <c r="Q26" s="20"/>
      <c r="S26" s="20"/>
      <c r="U26" s="20"/>
      <c r="W26" s="20"/>
      <c r="Y26" s="20"/>
      <c r="AA26" s="20"/>
      <c r="AC26" s="20"/>
      <c r="AE26" s="20"/>
      <c r="AG26" s="20"/>
      <c r="AI26" s="20"/>
      <c r="AK26" s="32"/>
    </row>
    <row r="27" spans="1:37">
      <c r="K27" s="4"/>
      <c r="M27" s="4"/>
      <c r="O27" s="20"/>
      <c r="Q27" s="20"/>
      <c r="S27" s="20"/>
      <c r="U27" s="20"/>
      <c r="W27" s="20"/>
      <c r="Y27" s="20"/>
      <c r="AA27" s="20"/>
      <c r="AC27" s="20"/>
      <c r="AE27" s="20"/>
      <c r="AG27" s="20"/>
      <c r="AI27" s="20"/>
      <c r="AK27" s="32"/>
    </row>
    <row r="28" spans="1:37">
      <c r="K28" s="4"/>
      <c r="M28" s="4"/>
      <c r="O28" s="20"/>
      <c r="Q28" s="20"/>
      <c r="S28" s="20"/>
      <c r="U28" s="20"/>
      <c r="W28" s="20"/>
      <c r="Y28" s="20"/>
      <c r="AA28" s="20"/>
      <c r="AC28" s="20"/>
      <c r="AE28" s="20"/>
      <c r="AG28" s="20"/>
      <c r="AI28" s="20"/>
      <c r="AK28" s="32"/>
    </row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Normal="100" zoomScaleSheetLayoutView="100" workbookViewId="0">
      <selection activeCell="C9" sqref="C9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30">
      <c r="A4" s="51" t="str">
        <f>سهام!A4</f>
        <v>برای ماه منتهی به 1399/07/30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s="14" customFormat="1" ht="25.5" customHeight="1">
      <c r="A5" s="61" t="s">
        <v>119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s="14" customFormat="1" ht="20.25">
      <c r="A6" s="61" t="s">
        <v>120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8" spans="1:13" ht="30.75" thickBot="1">
      <c r="A8" s="52" t="s">
        <v>2</v>
      </c>
      <c r="C8" s="57" t="str">
        <f>سهام!Q8</f>
        <v>1399/07/30</v>
      </c>
      <c r="D8" s="57" t="s">
        <v>5</v>
      </c>
      <c r="E8" s="57" t="s">
        <v>5</v>
      </c>
      <c r="F8" s="57" t="s">
        <v>5</v>
      </c>
      <c r="G8" s="57" t="s">
        <v>5</v>
      </c>
      <c r="H8" s="57" t="s">
        <v>5</v>
      </c>
      <c r="I8" s="57" t="s">
        <v>5</v>
      </c>
      <c r="J8" s="57" t="s">
        <v>5</v>
      </c>
      <c r="K8" s="57" t="s">
        <v>5</v>
      </c>
      <c r="L8" s="57" t="s">
        <v>5</v>
      </c>
      <c r="M8" s="57" t="s">
        <v>5</v>
      </c>
    </row>
    <row r="9" spans="1:13" ht="30.75" thickBot="1">
      <c r="A9" s="57" t="s">
        <v>2</v>
      </c>
      <c r="C9" s="56" t="s">
        <v>6</v>
      </c>
      <c r="D9" s="12"/>
      <c r="E9" s="56" t="s">
        <v>38</v>
      </c>
      <c r="F9" s="12"/>
      <c r="G9" s="56" t="s">
        <v>39</v>
      </c>
      <c r="H9" s="12"/>
      <c r="I9" s="56" t="s">
        <v>40</v>
      </c>
      <c r="J9" s="12"/>
      <c r="K9" s="56" t="s">
        <v>41</v>
      </c>
      <c r="L9" s="12"/>
      <c r="M9" s="56" t="s">
        <v>42</v>
      </c>
    </row>
    <row r="10" spans="1:13">
      <c r="A10" s="35"/>
      <c r="B10" s="33"/>
      <c r="C10" s="34"/>
      <c r="D10" s="33"/>
      <c r="E10" s="36"/>
      <c r="F10" s="33"/>
      <c r="G10" s="36"/>
      <c r="H10" s="33"/>
      <c r="I10" s="34"/>
      <c r="J10" s="33"/>
      <c r="K10" s="36"/>
      <c r="L10" s="33"/>
      <c r="M10" s="34"/>
    </row>
    <row r="11" spans="1:13" ht="19.5" thickBot="1">
      <c r="C11" s="13"/>
      <c r="E11" s="7"/>
      <c r="G11" s="7"/>
      <c r="I11" s="8"/>
      <c r="K11" s="7"/>
      <c r="M11" s="13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1" zoomScaleNormal="100" zoomScaleSheetLayoutView="100" workbookViewId="0">
      <selection activeCell="K8" sqref="K8:K9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</row>
    <row r="3" spans="1:31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</row>
    <row r="4" spans="1:31" ht="30">
      <c r="A4" s="51" t="str">
        <f>سهام!A4</f>
        <v>برای ماه منتهی به 1399/07/30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</row>
    <row r="5" spans="1:31" s="14" customFormat="1" ht="25.5">
      <c r="A5" s="50" t="s">
        <v>121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</row>
    <row r="7" spans="1:31" ht="30.75" thickBot="1">
      <c r="A7" s="57" t="s">
        <v>43</v>
      </c>
      <c r="B7" s="57" t="s">
        <v>43</v>
      </c>
      <c r="C7" s="57" t="s">
        <v>43</v>
      </c>
      <c r="D7" s="57" t="s">
        <v>43</v>
      </c>
      <c r="E7" s="57" t="s">
        <v>43</v>
      </c>
      <c r="F7" s="57" t="s">
        <v>43</v>
      </c>
      <c r="G7" s="57" t="s">
        <v>43</v>
      </c>
      <c r="H7" s="57" t="s">
        <v>43</v>
      </c>
      <c r="I7" s="57" t="s">
        <v>43</v>
      </c>
      <c r="K7" s="57" t="str">
        <f>سهام!C8</f>
        <v>1399/06/31</v>
      </c>
      <c r="L7" s="57" t="s">
        <v>3</v>
      </c>
      <c r="M7" s="57" t="s">
        <v>3</v>
      </c>
      <c r="N7" s="57" t="s">
        <v>3</v>
      </c>
      <c r="O7" s="57" t="s">
        <v>3</v>
      </c>
      <c r="Q7" s="57" t="s">
        <v>4</v>
      </c>
      <c r="R7" s="57" t="s">
        <v>4</v>
      </c>
      <c r="S7" s="57" t="s">
        <v>4</v>
      </c>
      <c r="T7" s="57" t="s">
        <v>4</v>
      </c>
      <c r="U7" s="57" t="s">
        <v>4</v>
      </c>
      <c r="V7" s="57" t="s">
        <v>4</v>
      </c>
      <c r="W7" s="57" t="s">
        <v>4</v>
      </c>
      <c r="Y7" s="57" t="str">
        <f>سهام!Q8</f>
        <v>1399/07/30</v>
      </c>
      <c r="Z7" s="57" t="s">
        <v>5</v>
      </c>
      <c r="AA7" s="57" t="s">
        <v>5</v>
      </c>
      <c r="AB7" s="57" t="s">
        <v>5</v>
      </c>
      <c r="AC7" s="57" t="s">
        <v>5</v>
      </c>
      <c r="AD7" s="57" t="s">
        <v>5</v>
      </c>
      <c r="AE7" s="57" t="s">
        <v>5</v>
      </c>
    </row>
    <row r="8" spans="1:31" ht="30">
      <c r="A8" s="62" t="s">
        <v>44</v>
      </c>
      <c r="B8" s="10"/>
      <c r="C8" s="62" t="s">
        <v>23</v>
      </c>
      <c r="D8" s="10"/>
      <c r="E8" s="62" t="s">
        <v>24</v>
      </c>
      <c r="F8" s="10"/>
      <c r="G8" s="62" t="s">
        <v>45</v>
      </c>
      <c r="H8" s="10"/>
      <c r="I8" s="62" t="s">
        <v>21</v>
      </c>
      <c r="K8" s="62" t="s">
        <v>6</v>
      </c>
      <c r="L8" s="10"/>
      <c r="M8" s="62" t="s">
        <v>7</v>
      </c>
      <c r="N8" s="10"/>
      <c r="O8" s="62" t="s">
        <v>8</v>
      </c>
      <c r="Q8" s="62" t="s">
        <v>9</v>
      </c>
      <c r="R8" s="62" t="s">
        <v>9</v>
      </c>
      <c r="S8" s="62" t="s">
        <v>9</v>
      </c>
      <c r="T8" s="10"/>
      <c r="U8" s="62" t="s">
        <v>10</v>
      </c>
      <c r="V8" s="62" t="s">
        <v>10</v>
      </c>
      <c r="W8" s="62" t="s">
        <v>10</v>
      </c>
      <c r="Y8" s="62" t="s">
        <v>6</v>
      </c>
      <c r="Z8" s="10"/>
      <c r="AA8" s="62" t="s">
        <v>7</v>
      </c>
      <c r="AB8" s="10"/>
      <c r="AC8" s="62" t="s">
        <v>8</v>
      </c>
      <c r="AD8" s="10"/>
      <c r="AE8" s="62" t="s">
        <v>46</v>
      </c>
    </row>
    <row r="9" spans="1:31" ht="30.75" thickBot="1">
      <c r="A9" s="57" t="s">
        <v>44</v>
      </c>
      <c r="B9" s="11"/>
      <c r="C9" s="57" t="s">
        <v>23</v>
      </c>
      <c r="D9" s="11"/>
      <c r="E9" s="57" t="s">
        <v>24</v>
      </c>
      <c r="F9" s="11"/>
      <c r="G9" s="57" t="s">
        <v>45</v>
      </c>
      <c r="H9" s="11"/>
      <c r="I9" s="57" t="s">
        <v>21</v>
      </c>
      <c r="K9" s="57" t="s">
        <v>6</v>
      </c>
      <c r="L9" s="11"/>
      <c r="M9" s="57" t="s">
        <v>7</v>
      </c>
      <c r="N9" s="11"/>
      <c r="O9" s="57" t="s">
        <v>8</v>
      </c>
      <c r="Q9" s="57" t="s">
        <v>6</v>
      </c>
      <c r="R9" s="11"/>
      <c r="S9" s="57" t="s">
        <v>7</v>
      </c>
      <c r="T9" s="11"/>
      <c r="U9" s="57" t="s">
        <v>6</v>
      </c>
      <c r="V9" s="11"/>
      <c r="W9" s="57" t="s">
        <v>13</v>
      </c>
      <c r="Y9" s="57" t="s">
        <v>6</v>
      </c>
      <c r="Z9" s="11"/>
      <c r="AA9" s="57" t="s">
        <v>7</v>
      </c>
      <c r="AB9" s="11"/>
      <c r="AC9" s="57" t="s">
        <v>8</v>
      </c>
      <c r="AD9" s="11"/>
      <c r="AE9" s="57" t="s">
        <v>46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7"/>
  <sheetViews>
    <sheetView rightToLeft="1" view="pageBreakPreview" topLeftCell="A4" zoomScaleNormal="100" zoomScaleSheetLayoutView="100" workbookViewId="0">
      <selection activeCell="A9" sqref="A9:S25"/>
    </sheetView>
  </sheetViews>
  <sheetFormatPr defaultRowHeight="18.75"/>
  <cols>
    <col min="1" max="1" width="30.42578125" style="2" bestFit="1" customWidth="1"/>
    <col min="2" max="2" width="1" style="2" customWidth="1"/>
    <col min="3" max="3" width="21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3.7109375" style="2" bestFit="1" customWidth="1"/>
    <col min="10" max="10" width="1" style="2" customWidth="1"/>
    <col min="11" max="11" width="16.4257812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7.710937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21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21" ht="30">
      <c r="A4" s="51" t="str">
        <f>سهام!A4</f>
        <v>برای ماه منتهی به 1399/07/30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21" s="14" customFormat="1" ht="25.5">
      <c r="A5" s="50" t="s">
        <v>122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7" spans="1:21" ht="30.75" thickBot="1">
      <c r="A7" s="52" t="s">
        <v>47</v>
      </c>
      <c r="C7" s="57" t="s">
        <v>48</v>
      </c>
      <c r="D7" s="57" t="s">
        <v>48</v>
      </c>
      <c r="E7" s="57" t="s">
        <v>48</v>
      </c>
      <c r="F7" s="57" t="s">
        <v>48</v>
      </c>
      <c r="G7" s="57" t="s">
        <v>48</v>
      </c>
      <c r="H7" s="57" t="s">
        <v>48</v>
      </c>
      <c r="I7" s="57" t="s">
        <v>48</v>
      </c>
      <c r="K7" s="57" t="str">
        <f>سهام!C8</f>
        <v>1399/06/31</v>
      </c>
      <c r="M7" s="57" t="s">
        <v>4</v>
      </c>
      <c r="N7" s="57" t="s">
        <v>4</v>
      </c>
      <c r="O7" s="57" t="s">
        <v>4</v>
      </c>
      <c r="Q7" s="57" t="str">
        <f>سهام!Q8</f>
        <v>1399/07/30</v>
      </c>
      <c r="R7" s="57" t="s">
        <v>5</v>
      </c>
      <c r="S7" s="57" t="s">
        <v>5</v>
      </c>
    </row>
    <row r="8" spans="1:21" ht="30.75" thickBot="1">
      <c r="A8" s="57" t="s">
        <v>47</v>
      </c>
      <c r="C8" s="56" t="s">
        <v>49</v>
      </c>
      <c r="D8" s="12"/>
      <c r="E8" s="56" t="s">
        <v>50</v>
      </c>
      <c r="F8" s="12"/>
      <c r="G8" s="56" t="s">
        <v>51</v>
      </c>
      <c r="H8" s="12"/>
      <c r="I8" s="56" t="s">
        <v>24</v>
      </c>
      <c r="K8" s="56" t="s">
        <v>52</v>
      </c>
      <c r="M8" s="56" t="s">
        <v>53</v>
      </c>
      <c r="N8" s="12"/>
      <c r="O8" s="56" t="s">
        <v>54</v>
      </c>
      <c r="Q8" s="56" t="s">
        <v>52</v>
      </c>
      <c r="R8" s="12"/>
      <c r="S8" s="56" t="s">
        <v>46</v>
      </c>
    </row>
    <row r="9" spans="1:21">
      <c r="A9" s="2" t="s">
        <v>56</v>
      </c>
      <c r="C9" s="2" t="s">
        <v>133</v>
      </c>
      <c r="E9" s="2" t="s">
        <v>57</v>
      </c>
      <c r="G9" s="2" t="s">
        <v>58</v>
      </c>
      <c r="I9" s="2">
        <v>0</v>
      </c>
      <c r="K9" s="38">
        <v>10091003</v>
      </c>
      <c r="M9" s="38">
        <v>0</v>
      </c>
      <c r="O9" s="38">
        <v>1245000</v>
      </c>
      <c r="Q9" s="38">
        <v>8846003</v>
      </c>
      <c r="S9" s="39" t="s">
        <v>220</v>
      </c>
    </row>
    <row r="10" spans="1:21">
      <c r="A10" s="19" t="s">
        <v>59</v>
      </c>
      <c r="B10" s="19"/>
      <c r="C10" s="19" t="s">
        <v>134</v>
      </c>
      <c r="D10" s="19"/>
      <c r="E10" s="19" t="s">
        <v>57</v>
      </c>
      <c r="F10" s="19"/>
      <c r="G10" s="19" t="s">
        <v>60</v>
      </c>
      <c r="H10" s="19"/>
      <c r="I10" s="19">
        <v>0</v>
      </c>
      <c r="J10" s="19"/>
      <c r="K10" s="20">
        <v>20000000</v>
      </c>
      <c r="L10" s="19"/>
      <c r="M10" s="20">
        <v>83881399991</v>
      </c>
      <c r="N10" s="19"/>
      <c r="O10" s="20">
        <v>83901399991</v>
      </c>
      <c r="P10" s="19"/>
      <c r="Q10" s="20">
        <v>0</v>
      </c>
      <c r="R10" s="19"/>
      <c r="S10" s="32" t="s">
        <v>220</v>
      </c>
    </row>
    <row r="11" spans="1:21">
      <c r="A11" s="19" t="s">
        <v>59</v>
      </c>
      <c r="B11" s="19"/>
      <c r="C11" s="19" t="s">
        <v>61</v>
      </c>
      <c r="D11" s="19"/>
      <c r="E11" s="19" t="s">
        <v>55</v>
      </c>
      <c r="F11" s="19"/>
      <c r="G11" s="19" t="s">
        <v>60</v>
      </c>
      <c r="H11" s="19"/>
      <c r="I11" s="19">
        <v>0</v>
      </c>
      <c r="J11" s="19"/>
      <c r="K11" s="20">
        <v>4801937349</v>
      </c>
      <c r="L11" s="19"/>
      <c r="M11" s="20">
        <v>22253876354</v>
      </c>
      <c r="N11" s="19"/>
      <c r="O11" s="20">
        <v>27055063990</v>
      </c>
      <c r="P11" s="19"/>
      <c r="Q11" s="20">
        <v>749713</v>
      </c>
      <c r="R11" s="19"/>
      <c r="S11" s="32" t="s">
        <v>220</v>
      </c>
    </row>
    <row r="12" spans="1:21">
      <c r="A12" s="19" t="s">
        <v>56</v>
      </c>
      <c r="B12" s="19"/>
      <c r="C12" s="19" t="s">
        <v>62</v>
      </c>
      <c r="D12" s="19"/>
      <c r="E12" s="19" t="s">
        <v>55</v>
      </c>
      <c r="F12" s="19"/>
      <c r="G12" s="19" t="s">
        <v>63</v>
      </c>
      <c r="H12" s="19"/>
      <c r="I12" s="19">
        <v>0</v>
      </c>
      <c r="J12" s="19"/>
      <c r="K12" s="20">
        <v>7404085</v>
      </c>
      <c r="L12" s="19"/>
      <c r="M12" s="20">
        <v>657682</v>
      </c>
      <c r="N12" s="19"/>
      <c r="O12" s="20">
        <v>17000</v>
      </c>
      <c r="P12" s="19"/>
      <c r="Q12" s="20">
        <v>8044767</v>
      </c>
      <c r="R12" s="19"/>
      <c r="S12" s="32" t="s">
        <v>220</v>
      </c>
    </row>
    <row r="13" spans="1:21">
      <c r="A13" s="19" t="s">
        <v>64</v>
      </c>
      <c r="B13" s="19"/>
      <c r="C13" s="19" t="s">
        <v>65</v>
      </c>
      <c r="D13" s="19"/>
      <c r="E13" s="19" t="s">
        <v>55</v>
      </c>
      <c r="F13" s="19"/>
      <c r="G13" s="19" t="s">
        <v>66</v>
      </c>
      <c r="H13" s="19"/>
      <c r="I13" s="19">
        <v>0</v>
      </c>
      <c r="J13" s="19"/>
      <c r="K13" s="20">
        <v>1757691</v>
      </c>
      <c r="L13" s="19"/>
      <c r="M13" s="20">
        <v>14928</v>
      </c>
      <c r="N13" s="19"/>
      <c r="O13" s="20">
        <v>0</v>
      </c>
      <c r="P13" s="19"/>
      <c r="Q13" s="20">
        <v>1772619</v>
      </c>
      <c r="R13" s="19"/>
      <c r="S13" s="32" t="s">
        <v>220</v>
      </c>
    </row>
    <row r="14" spans="1:21">
      <c r="A14" s="19" t="s">
        <v>67</v>
      </c>
      <c r="B14" s="19"/>
      <c r="C14" s="19" t="s">
        <v>68</v>
      </c>
      <c r="D14" s="19"/>
      <c r="E14" s="19" t="s">
        <v>55</v>
      </c>
      <c r="F14" s="19"/>
      <c r="G14" s="19" t="s">
        <v>69</v>
      </c>
      <c r="H14" s="19"/>
      <c r="I14" s="19">
        <v>0</v>
      </c>
      <c r="J14" s="19"/>
      <c r="K14" s="20">
        <v>1998582</v>
      </c>
      <c r="L14" s="19"/>
      <c r="M14" s="20">
        <v>16786</v>
      </c>
      <c r="N14" s="19"/>
      <c r="O14" s="20">
        <v>0</v>
      </c>
      <c r="P14" s="19"/>
      <c r="Q14" s="20">
        <v>2015368</v>
      </c>
      <c r="R14" s="19"/>
      <c r="S14" s="32" t="s">
        <v>220</v>
      </c>
    </row>
    <row r="15" spans="1:21">
      <c r="A15" s="19" t="s">
        <v>59</v>
      </c>
      <c r="B15" s="19"/>
      <c r="C15" s="19" t="s">
        <v>70</v>
      </c>
      <c r="D15" s="19"/>
      <c r="E15" s="19" t="s">
        <v>55</v>
      </c>
      <c r="F15" s="19"/>
      <c r="G15" s="19" t="s">
        <v>71</v>
      </c>
      <c r="H15" s="19"/>
      <c r="I15" s="19">
        <v>0</v>
      </c>
      <c r="J15" s="19"/>
      <c r="K15" s="20">
        <v>46536208248</v>
      </c>
      <c r="L15" s="19"/>
      <c r="M15" s="20">
        <v>152326838479</v>
      </c>
      <c r="N15" s="19"/>
      <c r="O15" s="20">
        <v>141152803390</v>
      </c>
      <c r="P15" s="19"/>
      <c r="Q15" s="20">
        <v>57710243337</v>
      </c>
      <c r="R15" s="19"/>
      <c r="S15" s="32" t="s">
        <v>315</v>
      </c>
    </row>
    <row r="16" spans="1:21">
      <c r="A16" s="19" t="s">
        <v>72</v>
      </c>
      <c r="B16" s="19"/>
      <c r="C16" s="19" t="s">
        <v>135</v>
      </c>
      <c r="D16" s="19"/>
      <c r="E16" s="19" t="s">
        <v>57</v>
      </c>
      <c r="F16" s="19"/>
      <c r="G16" s="19" t="s">
        <v>73</v>
      </c>
      <c r="H16" s="19"/>
      <c r="I16" s="19">
        <v>0</v>
      </c>
      <c r="J16" s="19"/>
      <c r="K16" s="20">
        <v>73642654</v>
      </c>
      <c r="L16" s="19"/>
      <c r="M16" s="20">
        <v>1930142</v>
      </c>
      <c r="N16" s="19"/>
      <c r="O16" s="20">
        <v>0</v>
      </c>
      <c r="P16" s="19"/>
      <c r="Q16" s="20">
        <v>75572796</v>
      </c>
      <c r="R16" s="19"/>
      <c r="S16" s="32" t="s">
        <v>241</v>
      </c>
    </row>
    <row r="17" spans="1:19">
      <c r="A17" s="19" t="s">
        <v>72</v>
      </c>
      <c r="B17" s="19"/>
      <c r="C17" s="19" t="s">
        <v>74</v>
      </c>
      <c r="D17" s="19"/>
      <c r="E17" s="19" t="s">
        <v>55</v>
      </c>
      <c r="F17" s="19"/>
      <c r="G17" s="19" t="s">
        <v>73</v>
      </c>
      <c r="H17" s="19"/>
      <c r="I17" s="19">
        <v>0</v>
      </c>
      <c r="J17" s="19"/>
      <c r="K17" s="20">
        <v>106306</v>
      </c>
      <c r="L17" s="19"/>
      <c r="M17" s="20">
        <v>1808</v>
      </c>
      <c r="N17" s="19"/>
      <c r="O17" s="20">
        <v>0</v>
      </c>
      <c r="P17" s="19"/>
      <c r="Q17" s="20">
        <v>108114</v>
      </c>
      <c r="R17" s="19"/>
      <c r="S17" s="32" t="s">
        <v>220</v>
      </c>
    </row>
    <row r="18" spans="1:19">
      <c r="A18" s="19" t="s">
        <v>75</v>
      </c>
      <c r="B18" s="19"/>
      <c r="C18" s="19" t="s">
        <v>76</v>
      </c>
      <c r="D18" s="19"/>
      <c r="E18" s="19" t="s">
        <v>77</v>
      </c>
      <c r="F18" s="19"/>
      <c r="G18" s="19" t="s">
        <v>78</v>
      </c>
      <c r="H18" s="19"/>
      <c r="I18" s="19">
        <v>0</v>
      </c>
      <c r="J18" s="19"/>
      <c r="K18" s="20">
        <v>56970356</v>
      </c>
      <c r="L18" s="19"/>
      <c r="M18" s="20">
        <v>0</v>
      </c>
      <c r="N18" s="19"/>
      <c r="O18" s="20">
        <v>0</v>
      </c>
      <c r="P18" s="19"/>
      <c r="Q18" s="20">
        <v>56970356</v>
      </c>
      <c r="R18" s="19"/>
      <c r="S18" s="32" t="s">
        <v>241</v>
      </c>
    </row>
    <row r="19" spans="1:19">
      <c r="A19" s="19" t="s">
        <v>79</v>
      </c>
      <c r="B19" s="19"/>
      <c r="C19" s="19" t="s">
        <v>80</v>
      </c>
      <c r="D19" s="19"/>
      <c r="E19" s="19" t="s">
        <v>55</v>
      </c>
      <c r="F19" s="19"/>
      <c r="G19" s="19" t="s">
        <v>27</v>
      </c>
      <c r="H19" s="19"/>
      <c r="I19" s="19">
        <v>0</v>
      </c>
      <c r="J19" s="19"/>
      <c r="K19" s="20">
        <v>2556539268</v>
      </c>
      <c r="L19" s="19"/>
      <c r="M19" s="20">
        <v>2541123693</v>
      </c>
      <c r="N19" s="19"/>
      <c r="O19" s="20">
        <v>5080785000</v>
      </c>
      <c r="P19" s="19"/>
      <c r="Q19" s="20">
        <v>16877961</v>
      </c>
      <c r="R19" s="19"/>
      <c r="S19" s="32" t="s">
        <v>220</v>
      </c>
    </row>
    <row r="20" spans="1:19">
      <c r="A20" s="19" t="s">
        <v>79</v>
      </c>
      <c r="B20" s="19"/>
      <c r="C20" s="19" t="s">
        <v>136</v>
      </c>
      <c r="D20" s="19"/>
      <c r="E20" s="19" t="s">
        <v>55</v>
      </c>
      <c r="F20" s="19"/>
      <c r="G20" s="19" t="s">
        <v>81</v>
      </c>
      <c r="H20" s="19"/>
      <c r="I20" s="19">
        <v>0</v>
      </c>
      <c r="J20" s="19"/>
      <c r="K20" s="20">
        <v>34710000</v>
      </c>
      <c r="L20" s="19"/>
      <c r="M20" s="20">
        <v>0</v>
      </c>
      <c r="N20" s="19"/>
      <c r="O20" s="20">
        <v>0</v>
      </c>
      <c r="P20" s="19"/>
      <c r="Q20" s="20">
        <v>34710000</v>
      </c>
      <c r="R20" s="19"/>
      <c r="S20" s="32" t="s">
        <v>220</v>
      </c>
    </row>
    <row r="21" spans="1:19">
      <c r="A21" s="19" t="s">
        <v>137</v>
      </c>
      <c r="B21" s="19"/>
      <c r="C21" s="19" t="s">
        <v>138</v>
      </c>
      <c r="D21" s="19"/>
      <c r="E21" s="19" t="s">
        <v>55</v>
      </c>
      <c r="F21" s="19"/>
      <c r="G21" s="19" t="s">
        <v>139</v>
      </c>
      <c r="H21" s="19"/>
      <c r="I21" s="19">
        <v>0</v>
      </c>
      <c r="J21" s="19"/>
      <c r="K21" s="20">
        <v>1709503185</v>
      </c>
      <c r="L21" s="19"/>
      <c r="M21" s="20">
        <v>1690301465</v>
      </c>
      <c r="N21" s="19"/>
      <c r="O21" s="20">
        <v>1690350000</v>
      </c>
      <c r="P21" s="19"/>
      <c r="Q21" s="20">
        <v>1709454650</v>
      </c>
      <c r="R21" s="19"/>
      <c r="S21" s="32" t="s">
        <v>316</v>
      </c>
    </row>
    <row r="22" spans="1:19">
      <c r="A22" s="19" t="s">
        <v>140</v>
      </c>
      <c r="B22" s="19"/>
      <c r="C22" s="19" t="s">
        <v>141</v>
      </c>
      <c r="D22" s="19"/>
      <c r="E22" s="19" t="s">
        <v>77</v>
      </c>
      <c r="F22" s="19"/>
      <c r="G22" s="19" t="s">
        <v>142</v>
      </c>
      <c r="H22" s="19"/>
      <c r="I22" s="19">
        <v>19.899999618530298</v>
      </c>
      <c r="J22" s="19"/>
      <c r="K22" s="20">
        <v>100000000000</v>
      </c>
      <c r="L22" s="19"/>
      <c r="M22" s="20">
        <v>0</v>
      </c>
      <c r="N22" s="19"/>
      <c r="O22" s="20">
        <v>0</v>
      </c>
      <c r="P22" s="19"/>
      <c r="Q22" s="20">
        <v>100000000000</v>
      </c>
      <c r="R22" s="19"/>
      <c r="S22" s="32" t="s">
        <v>317</v>
      </c>
    </row>
    <row r="23" spans="1:19">
      <c r="A23" s="19" t="s">
        <v>79</v>
      </c>
      <c r="B23" s="19"/>
      <c r="C23" s="19" t="s">
        <v>192</v>
      </c>
      <c r="D23" s="19"/>
      <c r="E23" s="19" t="s">
        <v>77</v>
      </c>
      <c r="F23" s="19"/>
      <c r="G23" s="19" t="s">
        <v>193</v>
      </c>
      <c r="H23" s="19"/>
      <c r="I23" s="19">
        <v>20</v>
      </c>
      <c r="J23" s="19"/>
      <c r="K23" s="20">
        <v>150000000000</v>
      </c>
      <c r="L23" s="19"/>
      <c r="M23" s="20">
        <v>0</v>
      </c>
      <c r="N23" s="19"/>
      <c r="O23" s="20">
        <v>0</v>
      </c>
      <c r="P23" s="19"/>
      <c r="Q23" s="20">
        <v>150000000000</v>
      </c>
      <c r="R23" s="19"/>
      <c r="S23" s="32" t="s">
        <v>318</v>
      </c>
    </row>
    <row r="24" spans="1:19">
      <c r="A24" s="19" t="s">
        <v>194</v>
      </c>
      <c r="B24" s="19"/>
      <c r="C24" s="19" t="s">
        <v>195</v>
      </c>
      <c r="D24" s="19"/>
      <c r="E24" s="19" t="s">
        <v>55</v>
      </c>
      <c r="F24" s="19"/>
      <c r="G24" s="19" t="s">
        <v>196</v>
      </c>
      <c r="H24" s="19"/>
      <c r="I24" s="19">
        <v>0</v>
      </c>
      <c r="J24" s="19"/>
      <c r="K24" s="20">
        <v>2561814703</v>
      </c>
      <c r="L24" s="19"/>
      <c r="M24" s="20">
        <v>2548045549</v>
      </c>
      <c r="N24" s="19"/>
      <c r="O24" s="20">
        <v>5100000000</v>
      </c>
      <c r="P24" s="19"/>
      <c r="Q24" s="20">
        <v>9860252</v>
      </c>
      <c r="R24" s="19"/>
      <c r="S24" s="32" t="s">
        <v>220</v>
      </c>
    </row>
    <row r="25" spans="1:19">
      <c r="A25" s="19" t="s">
        <v>194</v>
      </c>
      <c r="B25" s="19"/>
      <c r="C25" s="19" t="s">
        <v>197</v>
      </c>
      <c r="D25" s="19"/>
      <c r="E25" s="19" t="s">
        <v>77</v>
      </c>
      <c r="F25" s="19"/>
      <c r="G25" s="19" t="s">
        <v>198</v>
      </c>
      <c r="H25" s="19"/>
      <c r="I25" s="19">
        <v>20</v>
      </c>
      <c r="J25" s="19"/>
      <c r="K25" s="20">
        <v>150000000000</v>
      </c>
      <c r="L25" s="19"/>
      <c r="M25" s="20">
        <v>0</v>
      </c>
      <c r="N25" s="19"/>
      <c r="O25" s="20">
        <v>0</v>
      </c>
      <c r="P25" s="19"/>
      <c r="Q25" s="20">
        <v>150000000000</v>
      </c>
      <c r="R25" s="19"/>
      <c r="S25" s="32" t="s">
        <v>318</v>
      </c>
    </row>
    <row r="26" spans="1:19" ht="19.5" thickBot="1">
      <c r="A26" s="2" t="s">
        <v>107</v>
      </c>
      <c r="K26" s="7">
        <f>SUM(K9:K25)</f>
        <v>458372683430</v>
      </c>
      <c r="M26" s="7">
        <f>SUM(M9:M25)</f>
        <v>265244206877</v>
      </c>
      <c r="O26" s="7">
        <f>SUM(O9:O25)</f>
        <v>263981664371</v>
      </c>
      <c r="Q26" s="7">
        <f>SUM(Q9:Q25)</f>
        <v>459635225936</v>
      </c>
      <c r="S26" s="8">
        <f>SUM(S9:S25)</f>
        <v>0</v>
      </c>
    </row>
    <row r="27" spans="1:19" ht="19.5" thickTop="1"/>
  </sheetData>
  <mergeCells count="18"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  <mergeCell ref="C7:I7"/>
    <mergeCell ref="A5:U5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3"/>
  <sheetViews>
    <sheetView rightToLeft="1" view="pageBreakPreview" zoomScaleNormal="100" zoomScaleSheetLayoutView="100" workbookViewId="0">
      <selection activeCell="A9" sqref="A9"/>
    </sheetView>
  </sheetViews>
  <sheetFormatPr defaultRowHeight="18.75"/>
  <cols>
    <col min="1" max="1" width="30.5703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4.28515625" style="2" bestFit="1" customWidth="1"/>
    <col min="8" max="8" width="1" style="2" customWidth="1"/>
    <col min="9" max="9" width="19.1406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9.140625" style="21" bestFit="1" customWidth="1"/>
    <col min="14" max="14" width="1" style="2" customWidth="1"/>
    <col min="15" max="15" width="20.14062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30">
      <c r="A3" s="51" t="s">
        <v>82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ht="30">
      <c r="A4" s="51" t="str">
        <f>سهام!A4</f>
        <v>برای ماه منتهی به 1399/07/30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19" customFormat="1" ht="25.5">
      <c r="A5" s="50" t="s">
        <v>123</v>
      </c>
      <c r="B5" s="50"/>
      <c r="C5" s="50"/>
      <c r="D5" s="50"/>
      <c r="E5" s="50"/>
      <c r="F5" s="50"/>
      <c r="G5" s="50"/>
      <c r="H5" s="50"/>
      <c r="I5" s="24"/>
      <c r="K5" s="22"/>
      <c r="M5" s="22"/>
      <c r="O5" s="22"/>
    </row>
    <row r="7" spans="1:19" ht="30.75" thickBot="1">
      <c r="A7" s="57" t="s">
        <v>83</v>
      </c>
      <c r="B7" s="57" t="s">
        <v>83</v>
      </c>
      <c r="C7" s="57" t="s">
        <v>83</v>
      </c>
      <c r="D7" s="57" t="s">
        <v>83</v>
      </c>
      <c r="E7" s="57" t="s">
        <v>83</v>
      </c>
      <c r="F7" s="57" t="s">
        <v>83</v>
      </c>
      <c r="G7" s="57" t="s">
        <v>83</v>
      </c>
      <c r="I7" s="57" t="s">
        <v>84</v>
      </c>
      <c r="J7" s="57" t="s">
        <v>84</v>
      </c>
      <c r="K7" s="57" t="s">
        <v>84</v>
      </c>
      <c r="L7" s="57" t="s">
        <v>84</v>
      </c>
      <c r="M7" s="57" t="s">
        <v>84</v>
      </c>
      <c r="O7" s="57" t="s">
        <v>85</v>
      </c>
      <c r="P7" s="57" t="s">
        <v>85</v>
      </c>
      <c r="Q7" s="57" t="s">
        <v>85</v>
      </c>
      <c r="R7" s="57" t="s">
        <v>85</v>
      </c>
      <c r="S7" s="57" t="s">
        <v>85</v>
      </c>
    </row>
    <row r="8" spans="1:19" ht="30.75" thickBot="1">
      <c r="A8" s="56" t="s">
        <v>86</v>
      </c>
      <c r="B8" s="12"/>
      <c r="C8" s="56" t="s">
        <v>87</v>
      </c>
      <c r="D8" s="12"/>
      <c r="E8" s="56" t="s">
        <v>23</v>
      </c>
      <c r="F8" s="12"/>
      <c r="G8" s="56" t="s">
        <v>24</v>
      </c>
      <c r="I8" s="63" t="s">
        <v>88</v>
      </c>
      <c r="J8" s="12"/>
      <c r="K8" s="63" t="s">
        <v>89</v>
      </c>
      <c r="L8" s="12"/>
      <c r="M8" s="63" t="s">
        <v>90</v>
      </c>
      <c r="O8" s="63" t="s">
        <v>88</v>
      </c>
      <c r="P8" s="12"/>
      <c r="Q8" s="56" t="s">
        <v>89</v>
      </c>
      <c r="R8" s="12"/>
      <c r="S8" s="56" t="s">
        <v>90</v>
      </c>
    </row>
    <row r="9" spans="1:19">
      <c r="A9" s="2" t="s">
        <v>310</v>
      </c>
      <c r="C9" s="2" t="s">
        <v>91</v>
      </c>
      <c r="E9" s="2" t="s">
        <v>311</v>
      </c>
      <c r="G9" s="2">
        <v>17</v>
      </c>
      <c r="I9" s="43">
        <v>2419715</v>
      </c>
      <c r="K9" s="43" t="s">
        <v>91</v>
      </c>
      <c r="M9" s="43">
        <v>2419715</v>
      </c>
      <c r="O9" s="43">
        <v>2509994</v>
      </c>
      <c r="Q9" s="44" t="s">
        <v>91</v>
      </c>
      <c r="S9" s="38">
        <v>2509994</v>
      </c>
    </row>
    <row r="10" spans="1:19">
      <c r="A10" s="19" t="s">
        <v>175</v>
      </c>
      <c r="B10" s="19"/>
      <c r="C10" s="19" t="s">
        <v>91</v>
      </c>
      <c r="D10" s="19"/>
      <c r="E10" s="19" t="s">
        <v>177</v>
      </c>
      <c r="F10" s="19"/>
      <c r="G10" s="19">
        <v>18</v>
      </c>
      <c r="H10" s="19"/>
      <c r="I10" s="31">
        <v>17510382010</v>
      </c>
      <c r="J10" s="19"/>
      <c r="K10" s="31" t="s">
        <v>91</v>
      </c>
      <c r="L10" s="19"/>
      <c r="M10" s="31">
        <v>17510382010</v>
      </c>
      <c r="N10" s="19"/>
      <c r="O10" s="31">
        <v>36315166499</v>
      </c>
      <c r="P10" s="19"/>
      <c r="Q10" s="19" t="s">
        <v>91</v>
      </c>
      <c r="R10" s="19"/>
      <c r="S10" s="20">
        <v>36315166499</v>
      </c>
    </row>
    <row r="11" spans="1:19">
      <c r="A11" s="19" t="s">
        <v>300</v>
      </c>
      <c r="B11" s="19"/>
      <c r="C11" s="19" t="s">
        <v>91</v>
      </c>
      <c r="D11" s="19"/>
      <c r="E11" s="19" t="s">
        <v>302</v>
      </c>
      <c r="F11" s="19"/>
      <c r="G11" s="19">
        <v>18</v>
      </c>
      <c r="H11" s="19"/>
      <c r="I11" s="31">
        <v>28943014</v>
      </c>
      <c r="J11" s="19"/>
      <c r="K11" s="31" t="s">
        <v>91</v>
      </c>
      <c r="L11" s="19"/>
      <c r="M11" s="31">
        <v>28943014</v>
      </c>
      <c r="N11" s="19"/>
      <c r="O11" s="31">
        <v>28943014</v>
      </c>
      <c r="P11" s="19"/>
      <c r="Q11" s="19" t="s">
        <v>91</v>
      </c>
      <c r="R11" s="19"/>
      <c r="S11" s="20">
        <v>28943014</v>
      </c>
    </row>
    <row r="12" spans="1:19">
      <c r="A12" s="19" t="s">
        <v>34</v>
      </c>
      <c r="B12" s="19"/>
      <c r="C12" s="19" t="s">
        <v>91</v>
      </c>
      <c r="D12" s="19"/>
      <c r="E12" s="19" t="s">
        <v>37</v>
      </c>
      <c r="F12" s="19"/>
      <c r="G12" s="19">
        <v>16</v>
      </c>
      <c r="H12" s="19"/>
      <c r="I12" s="31">
        <v>225021360</v>
      </c>
      <c r="J12" s="19"/>
      <c r="K12" s="31" t="s">
        <v>91</v>
      </c>
      <c r="L12" s="19"/>
      <c r="M12" s="31">
        <v>225021360</v>
      </c>
      <c r="N12" s="19"/>
      <c r="O12" s="31">
        <v>1582650291</v>
      </c>
      <c r="P12" s="19"/>
      <c r="Q12" s="19" t="s">
        <v>91</v>
      </c>
      <c r="R12" s="19"/>
      <c r="S12" s="20">
        <v>1582650291</v>
      </c>
    </row>
    <row r="13" spans="1:19">
      <c r="A13" s="19" t="s">
        <v>151</v>
      </c>
      <c r="B13" s="19"/>
      <c r="C13" s="19" t="s">
        <v>91</v>
      </c>
      <c r="D13" s="19"/>
      <c r="E13" s="19" t="s">
        <v>153</v>
      </c>
      <c r="F13" s="19"/>
      <c r="G13" s="19">
        <v>16</v>
      </c>
      <c r="H13" s="19"/>
      <c r="I13" s="31">
        <v>-7675643</v>
      </c>
      <c r="J13" s="19"/>
      <c r="K13" s="31" t="s">
        <v>91</v>
      </c>
      <c r="L13" s="19"/>
      <c r="M13" s="31">
        <v>-7675643</v>
      </c>
      <c r="N13" s="19"/>
      <c r="O13" s="31">
        <v>62980639</v>
      </c>
      <c r="P13" s="19"/>
      <c r="Q13" s="19" t="s">
        <v>91</v>
      </c>
      <c r="R13" s="19"/>
      <c r="S13" s="20">
        <v>62980639</v>
      </c>
    </row>
    <row r="14" spans="1:19">
      <c r="A14" s="19" t="s">
        <v>28</v>
      </c>
      <c r="B14" s="19"/>
      <c r="C14" s="19" t="s">
        <v>91</v>
      </c>
      <c r="D14" s="19"/>
      <c r="E14" s="19" t="s">
        <v>30</v>
      </c>
      <c r="F14" s="19"/>
      <c r="G14" s="19">
        <v>15</v>
      </c>
      <c r="H14" s="19"/>
      <c r="I14" s="31">
        <v>190690</v>
      </c>
      <c r="J14" s="19"/>
      <c r="K14" s="31" t="s">
        <v>91</v>
      </c>
      <c r="L14" s="19"/>
      <c r="M14" s="31">
        <v>190690</v>
      </c>
      <c r="N14" s="19"/>
      <c r="O14" s="31">
        <v>5801597595</v>
      </c>
      <c r="P14" s="19"/>
      <c r="Q14" s="19" t="s">
        <v>91</v>
      </c>
      <c r="R14" s="19"/>
      <c r="S14" s="20">
        <v>5801597595</v>
      </c>
    </row>
    <row r="15" spans="1:19">
      <c r="A15" s="19" t="s">
        <v>157</v>
      </c>
      <c r="B15" s="19"/>
      <c r="C15" s="19" t="s">
        <v>91</v>
      </c>
      <c r="D15" s="19"/>
      <c r="E15" s="19" t="s">
        <v>159</v>
      </c>
      <c r="F15" s="19"/>
      <c r="G15" s="19">
        <v>17</v>
      </c>
      <c r="H15" s="19"/>
      <c r="I15" s="31">
        <v>1636269344</v>
      </c>
      <c r="J15" s="19"/>
      <c r="K15" s="31" t="s">
        <v>91</v>
      </c>
      <c r="L15" s="19"/>
      <c r="M15" s="31">
        <v>1636269344</v>
      </c>
      <c r="N15" s="19"/>
      <c r="O15" s="31">
        <v>12018928155</v>
      </c>
      <c r="P15" s="19"/>
      <c r="Q15" s="19" t="s">
        <v>91</v>
      </c>
      <c r="R15" s="19"/>
      <c r="S15" s="20">
        <v>12018928155</v>
      </c>
    </row>
    <row r="16" spans="1:19">
      <c r="A16" s="19" t="s">
        <v>31</v>
      </c>
      <c r="B16" s="19"/>
      <c r="C16" s="19" t="s">
        <v>91</v>
      </c>
      <c r="D16" s="19"/>
      <c r="E16" s="19" t="s">
        <v>33</v>
      </c>
      <c r="F16" s="19"/>
      <c r="G16" s="19">
        <v>18</v>
      </c>
      <c r="H16" s="19"/>
      <c r="I16" s="31">
        <v>-417830</v>
      </c>
      <c r="J16" s="19"/>
      <c r="K16" s="31" t="s">
        <v>91</v>
      </c>
      <c r="L16" s="19"/>
      <c r="M16" s="31">
        <v>-417830</v>
      </c>
      <c r="N16" s="19"/>
      <c r="O16" s="31">
        <v>255400753</v>
      </c>
      <c r="P16" s="19"/>
      <c r="Q16" s="19" t="s">
        <v>91</v>
      </c>
      <c r="R16" s="19"/>
      <c r="S16" s="20">
        <v>255400753</v>
      </c>
    </row>
    <row r="17" spans="1:19">
      <c r="A17" s="19" t="s">
        <v>154</v>
      </c>
      <c r="B17" s="19"/>
      <c r="C17" s="19" t="s">
        <v>91</v>
      </c>
      <c r="D17" s="19"/>
      <c r="E17" s="19" t="s">
        <v>156</v>
      </c>
      <c r="F17" s="19"/>
      <c r="G17" s="19">
        <v>18</v>
      </c>
      <c r="H17" s="19"/>
      <c r="I17" s="31">
        <v>56586391</v>
      </c>
      <c r="J17" s="19"/>
      <c r="K17" s="31" t="s">
        <v>91</v>
      </c>
      <c r="L17" s="19"/>
      <c r="M17" s="31">
        <v>56586391</v>
      </c>
      <c r="N17" s="19"/>
      <c r="O17" s="31">
        <v>406378159</v>
      </c>
      <c r="P17" s="19"/>
      <c r="Q17" s="19" t="s">
        <v>91</v>
      </c>
      <c r="R17" s="19"/>
      <c r="S17" s="20">
        <v>406378159</v>
      </c>
    </row>
    <row r="18" spans="1:19">
      <c r="A18" s="19" t="s">
        <v>59</v>
      </c>
      <c r="B18" s="19"/>
      <c r="C18" s="19">
        <v>24</v>
      </c>
      <c r="D18" s="19"/>
      <c r="E18" s="19" t="s">
        <v>91</v>
      </c>
      <c r="F18" s="19"/>
      <c r="G18" s="19">
        <v>0</v>
      </c>
      <c r="H18" s="19"/>
      <c r="I18" s="31">
        <v>4246</v>
      </c>
      <c r="J18" s="19"/>
      <c r="K18" s="31">
        <v>0</v>
      </c>
      <c r="L18" s="19"/>
      <c r="M18" s="31">
        <v>4246</v>
      </c>
      <c r="N18" s="19"/>
      <c r="O18" s="31">
        <v>26904</v>
      </c>
      <c r="P18" s="19"/>
      <c r="Q18" s="19">
        <v>0</v>
      </c>
      <c r="R18" s="19"/>
      <c r="S18" s="20">
        <v>26904</v>
      </c>
    </row>
    <row r="19" spans="1:19">
      <c r="A19" s="19" t="s">
        <v>56</v>
      </c>
      <c r="B19" s="19"/>
      <c r="C19" s="19">
        <v>19</v>
      </c>
      <c r="D19" s="19"/>
      <c r="E19" s="19" t="s">
        <v>91</v>
      </c>
      <c r="F19" s="19"/>
      <c r="G19" s="19">
        <v>0</v>
      </c>
      <c r="H19" s="19"/>
      <c r="I19" s="31">
        <v>657682</v>
      </c>
      <c r="J19" s="19"/>
      <c r="K19" s="31">
        <v>0</v>
      </c>
      <c r="L19" s="19"/>
      <c r="M19" s="31">
        <v>657682</v>
      </c>
      <c r="N19" s="19"/>
      <c r="O19" s="31">
        <v>730236</v>
      </c>
      <c r="P19" s="19"/>
      <c r="Q19" s="19">
        <v>0</v>
      </c>
      <c r="R19" s="19"/>
      <c r="S19" s="20">
        <v>730236</v>
      </c>
    </row>
    <row r="20" spans="1:19">
      <c r="A20" s="19" t="s">
        <v>64</v>
      </c>
      <c r="B20" s="19"/>
      <c r="C20" s="19">
        <v>31</v>
      </c>
      <c r="D20" s="19"/>
      <c r="E20" s="19" t="s">
        <v>91</v>
      </c>
      <c r="F20" s="19"/>
      <c r="G20" s="19">
        <v>0</v>
      </c>
      <c r="H20" s="19"/>
      <c r="I20" s="31">
        <v>14928</v>
      </c>
      <c r="J20" s="19"/>
      <c r="K20" s="31">
        <v>0</v>
      </c>
      <c r="L20" s="19"/>
      <c r="M20" s="31">
        <v>14928</v>
      </c>
      <c r="N20" s="19"/>
      <c r="O20" s="31">
        <v>112876</v>
      </c>
      <c r="P20" s="19"/>
      <c r="Q20" s="19">
        <v>0</v>
      </c>
      <c r="R20" s="19"/>
      <c r="S20" s="20">
        <v>112876</v>
      </c>
    </row>
    <row r="21" spans="1:19">
      <c r="A21" s="19" t="s">
        <v>67</v>
      </c>
      <c r="B21" s="19"/>
      <c r="C21" s="19">
        <v>1</v>
      </c>
      <c r="D21" s="19"/>
      <c r="E21" s="19" t="s">
        <v>91</v>
      </c>
      <c r="F21" s="19"/>
      <c r="G21" s="19">
        <v>0</v>
      </c>
      <c r="H21" s="19"/>
      <c r="I21" s="31">
        <v>16786</v>
      </c>
      <c r="J21" s="19"/>
      <c r="K21" s="31">
        <v>0</v>
      </c>
      <c r="L21" s="19"/>
      <c r="M21" s="31">
        <v>16786</v>
      </c>
      <c r="N21" s="19"/>
      <c r="O21" s="31">
        <v>103598</v>
      </c>
      <c r="P21" s="19"/>
      <c r="Q21" s="19">
        <v>0</v>
      </c>
      <c r="R21" s="19"/>
      <c r="S21" s="20">
        <v>103598</v>
      </c>
    </row>
    <row r="22" spans="1:19">
      <c r="A22" s="19" t="s">
        <v>59</v>
      </c>
      <c r="B22" s="19"/>
      <c r="C22" s="19">
        <v>27</v>
      </c>
      <c r="D22" s="19"/>
      <c r="E22" s="19" t="s">
        <v>91</v>
      </c>
      <c r="F22" s="19"/>
      <c r="G22" s="19">
        <v>0</v>
      </c>
      <c r="H22" s="19"/>
      <c r="I22" s="31">
        <v>24461952</v>
      </c>
      <c r="J22" s="19"/>
      <c r="K22" s="31">
        <v>0</v>
      </c>
      <c r="L22" s="19"/>
      <c r="M22" s="31">
        <v>24461952</v>
      </c>
      <c r="N22" s="19"/>
      <c r="O22" s="31">
        <v>185302583</v>
      </c>
      <c r="P22" s="19"/>
      <c r="Q22" s="19">
        <v>0</v>
      </c>
      <c r="R22" s="19"/>
      <c r="S22" s="20">
        <v>185302583</v>
      </c>
    </row>
    <row r="23" spans="1:19">
      <c r="A23" s="19" t="s">
        <v>72</v>
      </c>
      <c r="B23" s="19"/>
      <c r="C23" s="19">
        <v>13</v>
      </c>
      <c r="D23" s="19"/>
      <c r="E23" s="19" t="s">
        <v>91</v>
      </c>
      <c r="F23" s="19"/>
      <c r="G23" s="19">
        <v>0</v>
      </c>
      <c r="H23" s="19"/>
      <c r="I23" s="31">
        <v>1808</v>
      </c>
      <c r="J23" s="19"/>
      <c r="K23" s="31">
        <v>0</v>
      </c>
      <c r="L23" s="19"/>
      <c r="M23" s="31">
        <v>1808</v>
      </c>
      <c r="N23" s="19"/>
      <c r="O23" s="31">
        <v>5628</v>
      </c>
      <c r="P23" s="19"/>
      <c r="Q23" s="19">
        <v>0</v>
      </c>
      <c r="R23" s="19"/>
      <c r="S23" s="20">
        <v>5628</v>
      </c>
    </row>
    <row r="24" spans="1:19">
      <c r="A24" s="19" t="s">
        <v>75</v>
      </c>
      <c r="B24" s="19"/>
      <c r="C24" s="19">
        <v>13</v>
      </c>
      <c r="D24" s="19"/>
      <c r="E24" s="19" t="s">
        <v>91</v>
      </c>
      <c r="F24" s="19"/>
      <c r="G24" s="19">
        <v>0</v>
      </c>
      <c r="H24" s="19"/>
      <c r="I24" s="31">
        <v>1930142</v>
      </c>
      <c r="J24" s="19"/>
      <c r="K24" s="31">
        <v>0</v>
      </c>
      <c r="L24" s="19"/>
      <c r="M24" s="31">
        <v>1930142</v>
      </c>
      <c r="N24" s="19"/>
      <c r="O24" s="31">
        <v>84754841</v>
      </c>
      <c r="P24" s="19"/>
      <c r="Q24" s="19">
        <v>0</v>
      </c>
      <c r="R24" s="19"/>
      <c r="S24" s="20">
        <v>84754841</v>
      </c>
    </row>
    <row r="25" spans="1:19">
      <c r="A25" s="19" t="s">
        <v>79</v>
      </c>
      <c r="B25" s="19"/>
      <c r="C25" s="19">
        <v>18</v>
      </c>
      <c r="D25" s="19"/>
      <c r="E25" s="19" t="s">
        <v>91</v>
      </c>
      <c r="F25" s="19"/>
      <c r="G25" s="19">
        <v>0</v>
      </c>
      <c r="H25" s="19"/>
      <c r="I25" s="31">
        <v>140087</v>
      </c>
      <c r="J25" s="19"/>
      <c r="K25" s="31">
        <v>0</v>
      </c>
      <c r="L25" s="19"/>
      <c r="M25" s="31">
        <v>140087</v>
      </c>
      <c r="N25" s="19"/>
      <c r="O25" s="31">
        <v>1591650</v>
      </c>
      <c r="P25" s="19"/>
      <c r="Q25" s="19">
        <v>0</v>
      </c>
      <c r="R25" s="19"/>
      <c r="S25" s="20">
        <v>1591650</v>
      </c>
    </row>
    <row r="26" spans="1:19">
      <c r="A26" s="19" t="s">
        <v>79</v>
      </c>
      <c r="B26" s="19"/>
      <c r="C26" s="19">
        <v>17</v>
      </c>
      <c r="D26" s="19"/>
      <c r="E26" s="19" t="s">
        <v>91</v>
      </c>
      <c r="F26" s="19"/>
      <c r="G26" s="19">
        <v>20</v>
      </c>
      <c r="H26" s="19"/>
      <c r="I26" s="31">
        <v>0</v>
      </c>
      <c r="J26" s="19"/>
      <c r="K26" s="31">
        <v>0</v>
      </c>
      <c r="L26" s="19"/>
      <c r="M26" s="31">
        <v>0</v>
      </c>
      <c r="N26" s="19"/>
      <c r="O26" s="31">
        <v>2897123880</v>
      </c>
      <c r="P26" s="19"/>
      <c r="Q26" s="19">
        <v>0</v>
      </c>
      <c r="R26" s="19"/>
      <c r="S26" s="20">
        <v>2897123880</v>
      </c>
    </row>
    <row r="27" spans="1:19">
      <c r="A27" s="19" t="s">
        <v>137</v>
      </c>
      <c r="B27" s="19"/>
      <c r="C27" s="19">
        <v>17</v>
      </c>
      <c r="D27" s="19"/>
      <c r="E27" s="19" t="s">
        <v>91</v>
      </c>
      <c r="F27" s="19"/>
      <c r="G27" s="19">
        <v>0</v>
      </c>
      <c r="H27" s="19"/>
      <c r="I27" s="31">
        <v>164479</v>
      </c>
      <c r="J27" s="19"/>
      <c r="K27" s="31">
        <v>0</v>
      </c>
      <c r="L27" s="19"/>
      <c r="M27" s="31">
        <v>164479</v>
      </c>
      <c r="N27" s="19"/>
      <c r="O27" s="31">
        <v>26919385</v>
      </c>
      <c r="P27" s="19"/>
      <c r="Q27" s="19">
        <v>0</v>
      </c>
      <c r="R27" s="19"/>
      <c r="S27" s="20">
        <v>26919385</v>
      </c>
    </row>
    <row r="28" spans="1:19">
      <c r="A28" s="19" t="s">
        <v>140</v>
      </c>
      <c r="B28" s="19"/>
      <c r="C28" s="19">
        <v>24</v>
      </c>
      <c r="D28" s="19"/>
      <c r="E28" s="19" t="s">
        <v>91</v>
      </c>
      <c r="F28" s="19"/>
      <c r="G28" s="19">
        <v>19.899999618530298</v>
      </c>
      <c r="H28" s="19"/>
      <c r="I28" s="31">
        <v>1635765403</v>
      </c>
      <c r="J28" s="19"/>
      <c r="K28" s="31">
        <v>-700365</v>
      </c>
      <c r="L28" s="19"/>
      <c r="M28" s="31">
        <v>1636465768</v>
      </c>
      <c r="N28" s="19"/>
      <c r="O28" s="31">
        <v>11775395611</v>
      </c>
      <c r="P28" s="19"/>
      <c r="Q28" s="19">
        <v>8206394</v>
      </c>
      <c r="R28" s="19"/>
      <c r="S28" s="20">
        <v>11767189217</v>
      </c>
    </row>
    <row r="29" spans="1:19">
      <c r="A29" s="19" t="s">
        <v>79</v>
      </c>
      <c r="B29" s="19"/>
      <c r="C29" s="19">
        <v>3</v>
      </c>
      <c r="D29" s="19"/>
      <c r="E29" s="19" t="s">
        <v>91</v>
      </c>
      <c r="F29" s="19"/>
      <c r="G29" s="19">
        <v>20</v>
      </c>
      <c r="H29" s="19"/>
      <c r="I29" s="31">
        <v>2459016393</v>
      </c>
      <c r="J29" s="19"/>
      <c r="K29" s="31">
        <v>-134152</v>
      </c>
      <c r="L29" s="19"/>
      <c r="M29" s="31">
        <v>2459150545</v>
      </c>
      <c r="N29" s="19"/>
      <c r="O29" s="31">
        <v>14999999994</v>
      </c>
      <c r="P29" s="19"/>
      <c r="Q29" s="19">
        <v>5731539</v>
      </c>
      <c r="R29" s="19"/>
      <c r="S29" s="20">
        <v>14994268455</v>
      </c>
    </row>
    <row r="30" spans="1:19">
      <c r="A30" s="19" t="s">
        <v>194</v>
      </c>
      <c r="B30" s="19"/>
      <c r="C30" s="19">
        <v>23</v>
      </c>
      <c r="D30" s="19"/>
      <c r="E30" s="19" t="s">
        <v>91</v>
      </c>
      <c r="F30" s="19"/>
      <c r="G30" s="19">
        <v>0</v>
      </c>
      <c r="H30" s="19"/>
      <c r="I30" s="31">
        <v>100344</v>
      </c>
      <c r="J30" s="19"/>
      <c r="K30" s="31">
        <v>0</v>
      </c>
      <c r="L30" s="19"/>
      <c r="M30" s="31">
        <v>100344</v>
      </c>
      <c r="N30" s="19"/>
      <c r="O30" s="31">
        <v>787729461</v>
      </c>
      <c r="P30" s="19"/>
      <c r="Q30" s="19">
        <v>0</v>
      </c>
      <c r="R30" s="19"/>
      <c r="S30" s="20">
        <v>787729461</v>
      </c>
    </row>
    <row r="31" spans="1:19">
      <c r="A31" s="19" t="s">
        <v>194</v>
      </c>
      <c r="B31" s="19"/>
      <c r="C31" s="19">
        <v>23</v>
      </c>
      <c r="D31" s="19"/>
      <c r="E31" s="19" t="s">
        <v>91</v>
      </c>
      <c r="F31" s="19"/>
      <c r="G31" s="19">
        <v>20</v>
      </c>
      <c r="H31" s="19"/>
      <c r="I31" s="31">
        <v>2465977992</v>
      </c>
      <c r="J31" s="19"/>
      <c r="K31" s="31">
        <v>-1017402</v>
      </c>
      <c r="L31" s="19"/>
      <c r="M31" s="31">
        <v>2466995394</v>
      </c>
      <c r="N31" s="19"/>
      <c r="O31" s="31">
        <v>13395463729</v>
      </c>
      <c r="P31" s="19"/>
      <c r="Q31" s="19">
        <v>9764511</v>
      </c>
      <c r="R31" s="19"/>
      <c r="S31" s="20">
        <v>13385699218</v>
      </c>
    </row>
    <row r="32" spans="1:19" ht="19.5" thickBot="1">
      <c r="A32" s="2" t="s">
        <v>107</v>
      </c>
      <c r="I32" s="23">
        <f>SUM(I9:I31)</f>
        <v>26039971293</v>
      </c>
      <c r="K32" s="23">
        <f>SUM(K16:K31)</f>
        <v>-1851919</v>
      </c>
      <c r="M32" s="23">
        <f>SUM(M9:M31)</f>
        <v>26041823212</v>
      </c>
      <c r="O32" s="23">
        <f>SUM(O9:O31)</f>
        <v>100629815475</v>
      </c>
      <c r="Q32" s="13">
        <f>SUM(Q20:Q31)</f>
        <v>23702444</v>
      </c>
      <c r="S32" s="7">
        <f>SUM(S9:S31)</f>
        <v>100606113031</v>
      </c>
    </row>
    <row r="33" ht="19.5" thickTop="1"/>
  </sheetData>
  <sortState ref="A9:S35">
    <sortCondition descending="1" ref="S9:S35"/>
  </sortState>
  <mergeCells count="17"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rightToLeft="1" view="pageBreakPreview" zoomScaleNormal="100" zoomScaleSheetLayoutView="100" workbookViewId="0">
      <selection activeCell="A9" sqref="A9:S16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22" ht="30">
      <c r="A3" s="51" t="s">
        <v>82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22" ht="30">
      <c r="A4" s="51" t="str">
        <f>سهام!A4</f>
        <v>برای ماه منتهی به 1399/07/30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22" s="17" customFormat="1" ht="25.5">
      <c r="A5" s="50" t="s">
        <v>102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7" spans="1:22" ht="30.75" thickBot="1">
      <c r="A7" s="52" t="s">
        <v>2</v>
      </c>
      <c r="C7" s="57" t="s">
        <v>92</v>
      </c>
      <c r="D7" s="57" t="s">
        <v>92</v>
      </c>
      <c r="E7" s="57" t="s">
        <v>92</v>
      </c>
      <c r="F7" s="57" t="s">
        <v>92</v>
      </c>
      <c r="G7" s="57" t="s">
        <v>92</v>
      </c>
      <c r="I7" s="57" t="s">
        <v>84</v>
      </c>
      <c r="J7" s="57" t="s">
        <v>84</v>
      </c>
      <c r="K7" s="57" t="s">
        <v>84</v>
      </c>
      <c r="L7" s="57" t="s">
        <v>84</v>
      </c>
      <c r="M7" s="57" t="s">
        <v>84</v>
      </c>
      <c r="O7" s="57" t="s">
        <v>85</v>
      </c>
      <c r="P7" s="57" t="s">
        <v>85</v>
      </c>
      <c r="Q7" s="57" t="s">
        <v>85</v>
      </c>
      <c r="R7" s="57" t="s">
        <v>85</v>
      </c>
      <c r="S7" s="57" t="s">
        <v>85</v>
      </c>
    </row>
    <row r="8" spans="1:22" ht="30.75" thickBot="1">
      <c r="A8" s="57" t="s">
        <v>2</v>
      </c>
      <c r="C8" s="56" t="s">
        <v>93</v>
      </c>
      <c r="D8" s="12"/>
      <c r="E8" s="56" t="s">
        <v>94</v>
      </c>
      <c r="F8" s="12"/>
      <c r="G8" s="56" t="s">
        <v>95</v>
      </c>
      <c r="I8" s="56" t="s">
        <v>96</v>
      </c>
      <c r="J8" s="12"/>
      <c r="K8" s="56" t="s">
        <v>89</v>
      </c>
      <c r="L8" s="12"/>
      <c r="M8" s="56" t="s">
        <v>97</v>
      </c>
      <c r="O8" s="56" t="s">
        <v>96</v>
      </c>
      <c r="P8" s="12"/>
      <c r="Q8" s="63" t="s">
        <v>89</v>
      </c>
      <c r="R8" s="12"/>
      <c r="S8" s="56" t="s">
        <v>97</v>
      </c>
    </row>
    <row r="9" spans="1:22" ht="21">
      <c r="A9" s="3" t="s">
        <v>185</v>
      </c>
      <c r="C9" s="2" t="s">
        <v>242</v>
      </c>
      <c r="E9" s="2">
        <v>100000</v>
      </c>
      <c r="G9" s="2">
        <v>250</v>
      </c>
      <c r="I9" s="38">
        <v>0</v>
      </c>
      <c r="K9" s="38">
        <v>0</v>
      </c>
      <c r="M9" s="38">
        <v>0</v>
      </c>
      <c r="O9" s="38">
        <v>25000000</v>
      </c>
      <c r="Q9" s="43">
        <v>2044025</v>
      </c>
      <c r="S9" s="38">
        <v>22955975</v>
      </c>
    </row>
    <row r="10" spans="1:22" ht="21">
      <c r="A10" s="3" t="s">
        <v>186</v>
      </c>
      <c r="C10" s="2" t="s">
        <v>223</v>
      </c>
      <c r="E10" s="2">
        <v>300000</v>
      </c>
      <c r="G10" s="2">
        <v>250</v>
      </c>
      <c r="I10" s="20">
        <v>0</v>
      </c>
      <c r="K10" s="20">
        <v>0</v>
      </c>
      <c r="M10" s="20">
        <v>0</v>
      </c>
      <c r="O10" s="20">
        <v>75000000</v>
      </c>
      <c r="Q10" s="31">
        <v>0</v>
      </c>
      <c r="S10" s="20">
        <v>75000000</v>
      </c>
    </row>
    <row r="11" spans="1:22" ht="21">
      <c r="A11" s="3" t="s">
        <v>181</v>
      </c>
      <c r="C11" s="2" t="s">
        <v>199</v>
      </c>
      <c r="E11" s="2">
        <v>400000</v>
      </c>
      <c r="G11" s="2">
        <v>1350</v>
      </c>
      <c r="I11" s="20">
        <v>0</v>
      </c>
      <c r="K11" s="20">
        <v>0</v>
      </c>
      <c r="M11" s="20">
        <v>0</v>
      </c>
      <c r="O11" s="20">
        <v>540000000</v>
      </c>
      <c r="Q11" s="31">
        <v>0</v>
      </c>
      <c r="S11" s="20">
        <v>540000000</v>
      </c>
    </row>
    <row r="12" spans="1:22" ht="21">
      <c r="A12" s="3" t="s">
        <v>145</v>
      </c>
      <c r="C12" s="2" t="s">
        <v>264</v>
      </c>
      <c r="E12" s="2">
        <v>500001</v>
      </c>
      <c r="G12" s="2">
        <v>225</v>
      </c>
      <c r="I12" s="20">
        <v>0</v>
      </c>
      <c r="K12" s="20">
        <v>0</v>
      </c>
      <c r="M12" s="20">
        <v>0</v>
      </c>
      <c r="O12" s="20">
        <v>112500225</v>
      </c>
      <c r="Q12" s="31">
        <v>11485263</v>
      </c>
      <c r="S12" s="20">
        <v>101014962</v>
      </c>
    </row>
    <row r="13" spans="1:22" ht="21">
      <c r="A13" s="3" t="s">
        <v>179</v>
      </c>
      <c r="C13" s="2" t="s">
        <v>223</v>
      </c>
      <c r="E13" s="2">
        <v>100000</v>
      </c>
      <c r="G13" s="2">
        <v>420</v>
      </c>
      <c r="I13" s="20">
        <v>0</v>
      </c>
      <c r="K13" s="20">
        <v>0</v>
      </c>
      <c r="M13" s="20">
        <v>0</v>
      </c>
      <c r="O13" s="20">
        <v>42000000</v>
      </c>
      <c r="Q13" s="31">
        <v>3936685</v>
      </c>
      <c r="S13" s="20">
        <v>38063315</v>
      </c>
    </row>
    <row r="14" spans="1:22" ht="21">
      <c r="A14" s="3" t="s">
        <v>182</v>
      </c>
      <c r="C14" s="2" t="s">
        <v>200</v>
      </c>
      <c r="E14" s="2">
        <v>600000</v>
      </c>
      <c r="G14" s="2">
        <v>1565</v>
      </c>
      <c r="I14" s="20">
        <v>0</v>
      </c>
      <c r="K14" s="20">
        <v>0</v>
      </c>
      <c r="M14" s="20">
        <v>0</v>
      </c>
      <c r="O14" s="20">
        <v>939000000</v>
      </c>
      <c r="Q14" s="31">
        <v>0</v>
      </c>
      <c r="S14" s="20">
        <v>939000000</v>
      </c>
    </row>
    <row r="15" spans="1:22" ht="21">
      <c r="A15" s="46" t="s">
        <v>191</v>
      </c>
      <c r="B15" s="19"/>
      <c r="C15" s="19" t="s">
        <v>242</v>
      </c>
      <c r="D15" s="19"/>
      <c r="E15" s="19">
        <v>818</v>
      </c>
      <c r="F15" s="19"/>
      <c r="G15" s="19">
        <v>1500</v>
      </c>
      <c r="H15" s="19"/>
      <c r="I15" s="20">
        <v>0</v>
      </c>
      <c r="J15" s="19"/>
      <c r="K15" s="20">
        <v>0</v>
      </c>
      <c r="L15" s="19"/>
      <c r="M15" s="20">
        <v>0</v>
      </c>
      <c r="N15" s="19"/>
      <c r="O15" s="20">
        <v>1227000</v>
      </c>
      <c r="P15" s="19"/>
      <c r="Q15" s="31">
        <v>100321</v>
      </c>
      <c r="R15" s="19"/>
      <c r="S15" s="20">
        <v>1126679</v>
      </c>
    </row>
    <row r="16" spans="1:22" ht="21">
      <c r="A16" s="46" t="s">
        <v>189</v>
      </c>
      <c r="B16" s="19"/>
      <c r="C16" s="19" t="s">
        <v>243</v>
      </c>
      <c r="D16" s="19"/>
      <c r="E16" s="19">
        <v>816</v>
      </c>
      <c r="F16" s="19"/>
      <c r="G16" s="19">
        <v>8740</v>
      </c>
      <c r="H16" s="19"/>
      <c r="I16" s="20">
        <v>0</v>
      </c>
      <c r="J16" s="19"/>
      <c r="K16" s="20">
        <v>0</v>
      </c>
      <c r="L16" s="19"/>
      <c r="M16" s="20">
        <v>0</v>
      </c>
      <c r="N16" s="19"/>
      <c r="O16" s="20">
        <v>7131840</v>
      </c>
      <c r="P16" s="19"/>
      <c r="Q16" s="31">
        <v>0</v>
      </c>
      <c r="R16" s="19"/>
      <c r="S16" s="20">
        <v>7131840</v>
      </c>
    </row>
    <row r="17" spans="1:19" ht="21.75" thickBot="1">
      <c r="A17" s="3" t="s">
        <v>107</v>
      </c>
      <c r="I17" s="7">
        <f>SUM(I10:I14)</f>
        <v>0</v>
      </c>
      <c r="K17" s="7">
        <f>SUM(K9:K16)</f>
        <v>0</v>
      </c>
      <c r="M17" s="7">
        <f>SUM(M9:M16)</f>
        <v>0</v>
      </c>
      <c r="O17" s="7">
        <f>SUM(O9:O16)</f>
        <v>1741859065</v>
      </c>
      <c r="Q17" s="23">
        <f>SUM(Q9:Q16)</f>
        <v>17566294</v>
      </c>
      <c r="S17" s="7">
        <f>SUM(S9:S16)</f>
        <v>1724292771</v>
      </c>
    </row>
    <row r="18" spans="1:19" ht="21.75" thickTop="1">
      <c r="A18" s="3"/>
      <c r="I18" s="20"/>
      <c r="K18" s="20"/>
      <c r="M18" s="20"/>
      <c r="O18" s="20"/>
      <c r="Q18" s="31"/>
      <c r="S18" s="20"/>
    </row>
  </sheetData>
  <sortState ref="A9:S15">
    <sortCondition descending="1" ref="S9:S15"/>
  </sortState>
  <mergeCells count="17"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5"/>
  <sheetViews>
    <sheetView rightToLeft="1" view="pageBreakPreview" topLeftCell="A29" zoomScaleNormal="100" zoomScaleSheetLayoutView="100" workbookViewId="0">
      <selection activeCell="C52" sqref="C52"/>
    </sheetView>
  </sheetViews>
  <sheetFormatPr defaultRowHeight="18.75"/>
  <cols>
    <col min="1" max="1" width="32" style="2" bestFit="1" customWidth="1"/>
    <col min="2" max="2" width="1" style="2" customWidth="1"/>
    <col min="3" max="3" width="12" style="2" customWidth="1"/>
    <col min="4" max="4" width="1" style="2" customWidth="1"/>
    <col min="5" max="5" width="17.7109375" style="2" customWidth="1"/>
    <col min="6" max="6" width="1" style="2" customWidth="1"/>
    <col min="7" max="7" width="16.140625" style="2" bestFit="1" customWidth="1"/>
    <col min="8" max="8" width="1" style="2" customWidth="1"/>
    <col min="9" max="9" width="17.7109375" style="21" bestFit="1" customWidth="1"/>
    <col min="10" max="10" width="1" style="2" customWidth="1"/>
    <col min="11" max="11" width="12.5703125" style="2" customWidth="1"/>
    <col min="12" max="12" width="1" style="2" customWidth="1"/>
    <col min="13" max="13" width="17.5703125" style="2" customWidth="1"/>
    <col min="14" max="14" width="1" style="2" customWidth="1"/>
    <col min="15" max="15" width="17.85546875" style="2" customWidth="1"/>
    <col min="16" max="16" width="1" style="2" customWidth="1"/>
    <col min="17" max="17" width="19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30">
      <c r="A3" s="51" t="s">
        <v>82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30">
      <c r="A4" s="51" t="str">
        <f>سهام!A4</f>
        <v>برای ماه منتهی به 1399/07/30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customFormat="1" ht="25.5">
      <c r="A5" s="50" t="s">
        <v>124</v>
      </c>
      <c r="B5" s="50"/>
      <c r="C5" s="50"/>
      <c r="D5" s="50"/>
      <c r="E5" s="50"/>
      <c r="F5" s="50"/>
      <c r="G5" s="50"/>
      <c r="H5" s="50"/>
      <c r="I5" s="22"/>
      <c r="Q5" s="22"/>
    </row>
    <row r="7" spans="1:17" s="28" customFormat="1" thickBot="1">
      <c r="A7" s="66" t="s">
        <v>2</v>
      </c>
      <c r="C7" s="58" t="s">
        <v>84</v>
      </c>
      <c r="D7" s="58" t="s">
        <v>84</v>
      </c>
      <c r="E7" s="58" t="s">
        <v>84</v>
      </c>
      <c r="F7" s="58" t="s">
        <v>84</v>
      </c>
      <c r="G7" s="58" t="s">
        <v>84</v>
      </c>
      <c r="H7" s="58" t="s">
        <v>84</v>
      </c>
      <c r="I7" s="58" t="s">
        <v>84</v>
      </c>
      <c r="K7" s="58" t="s">
        <v>85</v>
      </c>
      <c r="L7" s="58" t="s">
        <v>85</v>
      </c>
      <c r="M7" s="58" t="s">
        <v>85</v>
      </c>
      <c r="N7" s="58" t="s">
        <v>85</v>
      </c>
      <c r="O7" s="58" t="s">
        <v>85</v>
      </c>
      <c r="P7" s="58" t="s">
        <v>85</v>
      </c>
      <c r="Q7" s="58" t="s">
        <v>85</v>
      </c>
    </row>
    <row r="8" spans="1:17" s="28" customFormat="1" ht="54" customHeight="1" thickBot="1">
      <c r="A8" s="58" t="s">
        <v>2</v>
      </c>
      <c r="C8" s="64" t="s">
        <v>6</v>
      </c>
      <c r="D8" s="30"/>
      <c r="E8" s="64" t="s">
        <v>98</v>
      </c>
      <c r="F8" s="30"/>
      <c r="G8" s="64" t="s">
        <v>99</v>
      </c>
      <c r="H8" s="30"/>
      <c r="I8" s="65" t="s">
        <v>100</v>
      </c>
      <c r="K8" s="64" t="s">
        <v>6</v>
      </c>
      <c r="L8" s="30"/>
      <c r="M8" s="64" t="s">
        <v>98</v>
      </c>
      <c r="N8" s="30"/>
      <c r="O8" s="64" t="s">
        <v>99</v>
      </c>
      <c r="P8" s="30"/>
      <c r="Q8" s="65" t="s">
        <v>100</v>
      </c>
    </row>
    <row r="9" spans="1:17">
      <c r="A9" s="2" t="s">
        <v>215</v>
      </c>
      <c r="C9" s="37">
        <v>627000</v>
      </c>
      <c r="E9" s="38">
        <v>9037405575</v>
      </c>
      <c r="G9" s="38">
        <v>9937609995</v>
      </c>
      <c r="I9" s="43">
        <v>-900204420</v>
      </c>
      <c r="K9" s="38">
        <v>627000</v>
      </c>
      <c r="M9" s="38">
        <v>9037405575</v>
      </c>
      <c r="O9" s="38">
        <v>9937609995</v>
      </c>
      <c r="Q9" s="43">
        <v>-900204420</v>
      </c>
    </row>
    <row r="10" spans="1:17">
      <c r="A10" s="19" t="s">
        <v>295</v>
      </c>
      <c r="B10" s="19"/>
      <c r="C10" s="40">
        <v>1700000</v>
      </c>
      <c r="D10" s="19"/>
      <c r="E10" s="20">
        <v>8599824765</v>
      </c>
      <c r="F10" s="19"/>
      <c r="G10" s="20">
        <v>8900954404</v>
      </c>
      <c r="H10" s="19"/>
      <c r="I10" s="31">
        <v>-301129639</v>
      </c>
      <c r="J10" s="19"/>
      <c r="K10" s="20">
        <v>1700000</v>
      </c>
      <c r="L10" s="19"/>
      <c r="M10" s="20">
        <v>8599824765</v>
      </c>
      <c r="N10" s="19"/>
      <c r="O10" s="20">
        <v>8900954404</v>
      </c>
      <c r="P10" s="19"/>
      <c r="Q10" s="31">
        <v>-301129639</v>
      </c>
    </row>
    <row r="11" spans="1:17">
      <c r="A11" s="19" t="s">
        <v>289</v>
      </c>
      <c r="B11" s="19"/>
      <c r="C11" s="40">
        <v>5990000</v>
      </c>
      <c r="D11" s="19"/>
      <c r="E11" s="20">
        <v>15064529535</v>
      </c>
      <c r="F11" s="19"/>
      <c r="G11" s="20">
        <v>16071236267</v>
      </c>
      <c r="H11" s="19"/>
      <c r="I11" s="31">
        <v>-1006706732</v>
      </c>
      <c r="J11" s="19"/>
      <c r="K11" s="20">
        <v>5990000</v>
      </c>
      <c r="L11" s="19"/>
      <c r="M11" s="20">
        <v>15064529535</v>
      </c>
      <c r="N11" s="19"/>
      <c r="O11" s="20">
        <v>16071236267</v>
      </c>
      <c r="P11" s="19"/>
      <c r="Q11" s="31">
        <v>-1006706732</v>
      </c>
    </row>
    <row r="12" spans="1:17">
      <c r="A12" s="19" t="s">
        <v>191</v>
      </c>
      <c r="B12" s="19"/>
      <c r="C12" s="40">
        <v>818</v>
      </c>
      <c r="D12" s="19"/>
      <c r="E12" s="20">
        <v>82351660</v>
      </c>
      <c r="F12" s="19"/>
      <c r="G12" s="20">
        <v>78743506</v>
      </c>
      <c r="H12" s="19"/>
      <c r="I12" s="31">
        <v>3608154</v>
      </c>
      <c r="J12" s="19"/>
      <c r="K12" s="20">
        <v>818</v>
      </c>
      <c r="L12" s="19"/>
      <c r="M12" s="20">
        <v>82351660</v>
      </c>
      <c r="N12" s="19"/>
      <c r="O12" s="20">
        <v>22006913</v>
      </c>
      <c r="P12" s="19"/>
      <c r="Q12" s="31">
        <v>60344747</v>
      </c>
    </row>
    <row r="13" spans="1:17">
      <c r="A13" s="19" t="s">
        <v>280</v>
      </c>
      <c r="B13" s="19"/>
      <c r="C13" s="40">
        <v>250000</v>
      </c>
      <c r="D13" s="19"/>
      <c r="E13" s="20">
        <v>8419603500</v>
      </c>
      <c r="F13" s="19"/>
      <c r="G13" s="20">
        <v>7598787836</v>
      </c>
      <c r="H13" s="19"/>
      <c r="I13" s="31">
        <v>820815664</v>
      </c>
      <c r="J13" s="19"/>
      <c r="K13" s="20">
        <v>250000</v>
      </c>
      <c r="L13" s="19"/>
      <c r="M13" s="20">
        <v>8419603500</v>
      </c>
      <c r="N13" s="19"/>
      <c r="O13" s="20">
        <v>9047435837</v>
      </c>
      <c r="P13" s="19"/>
      <c r="Q13" s="31">
        <v>-627832337</v>
      </c>
    </row>
    <row r="14" spans="1:17">
      <c r="A14" s="19" t="s">
        <v>297</v>
      </c>
      <c r="B14" s="19"/>
      <c r="C14" s="40">
        <v>200000</v>
      </c>
      <c r="D14" s="19"/>
      <c r="E14" s="20">
        <v>12006135900</v>
      </c>
      <c r="F14" s="19"/>
      <c r="G14" s="20">
        <v>13635887806</v>
      </c>
      <c r="H14" s="19"/>
      <c r="I14" s="31">
        <v>-1629751906</v>
      </c>
      <c r="J14" s="19"/>
      <c r="K14" s="20">
        <v>200000</v>
      </c>
      <c r="L14" s="19"/>
      <c r="M14" s="20">
        <v>12006135900</v>
      </c>
      <c r="N14" s="19"/>
      <c r="O14" s="20">
        <v>13635887806</v>
      </c>
      <c r="P14" s="19"/>
      <c r="Q14" s="31">
        <v>-1629751906</v>
      </c>
    </row>
    <row r="15" spans="1:17">
      <c r="A15" s="19" t="s">
        <v>287</v>
      </c>
      <c r="B15" s="19"/>
      <c r="C15" s="40">
        <v>1100000</v>
      </c>
      <c r="D15" s="19"/>
      <c r="E15" s="20">
        <v>15797144385</v>
      </c>
      <c r="F15" s="19"/>
      <c r="G15" s="20">
        <v>15975666564</v>
      </c>
      <c r="H15" s="19"/>
      <c r="I15" s="31">
        <v>-178522179</v>
      </c>
      <c r="J15" s="19"/>
      <c r="K15" s="20">
        <v>1100000</v>
      </c>
      <c r="L15" s="19"/>
      <c r="M15" s="20">
        <v>15797144385</v>
      </c>
      <c r="N15" s="19"/>
      <c r="O15" s="20">
        <v>15975666564</v>
      </c>
      <c r="P15" s="19"/>
      <c r="Q15" s="31">
        <v>-178522179</v>
      </c>
    </row>
    <row r="16" spans="1:17">
      <c r="A16" s="19" t="s">
        <v>145</v>
      </c>
      <c r="B16" s="19"/>
      <c r="C16" s="40">
        <v>500000</v>
      </c>
      <c r="D16" s="19"/>
      <c r="E16" s="20">
        <v>7122368250</v>
      </c>
      <c r="F16" s="19"/>
      <c r="G16" s="20">
        <v>7814517581</v>
      </c>
      <c r="H16" s="19"/>
      <c r="I16" s="31">
        <v>-692149331</v>
      </c>
      <c r="J16" s="19"/>
      <c r="K16" s="20">
        <v>500000</v>
      </c>
      <c r="L16" s="19"/>
      <c r="M16" s="20">
        <v>7122368250</v>
      </c>
      <c r="N16" s="19"/>
      <c r="O16" s="20">
        <v>7814517581</v>
      </c>
      <c r="P16" s="19"/>
      <c r="Q16" s="31">
        <v>-692149331</v>
      </c>
    </row>
    <row r="17" spans="1:17">
      <c r="A17" s="19" t="s">
        <v>259</v>
      </c>
      <c r="B17" s="19"/>
      <c r="C17" s="40">
        <v>650000</v>
      </c>
      <c r="D17" s="19"/>
      <c r="E17" s="20">
        <v>31608801900</v>
      </c>
      <c r="F17" s="19"/>
      <c r="G17" s="20">
        <v>30185873539</v>
      </c>
      <c r="H17" s="19"/>
      <c r="I17" s="31">
        <v>1422928361</v>
      </c>
      <c r="J17" s="19"/>
      <c r="K17" s="20">
        <v>650000</v>
      </c>
      <c r="L17" s="19"/>
      <c r="M17" s="20">
        <v>31608801900</v>
      </c>
      <c r="N17" s="19"/>
      <c r="O17" s="20">
        <v>35019824230</v>
      </c>
      <c r="P17" s="19"/>
      <c r="Q17" s="31">
        <v>-3411022330</v>
      </c>
    </row>
    <row r="18" spans="1:17">
      <c r="A18" s="19" t="s">
        <v>178</v>
      </c>
      <c r="B18" s="19"/>
      <c r="C18" s="40">
        <v>1800000</v>
      </c>
      <c r="D18" s="19"/>
      <c r="E18" s="20">
        <v>9554808600</v>
      </c>
      <c r="F18" s="19"/>
      <c r="G18" s="20">
        <v>10243968654</v>
      </c>
      <c r="H18" s="19"/>
      <c r="I18" s="31">
        <v>-689160054</v>
      </c>
      <c r="J18" s="19"/>
      <c r="K18" s="20">
        <v>1800000</v>
      </c>
      <c r="L18" s="19"/>
      <c r="M18" s="20">
        <v>9554808600</v>
      </c>
      <c r="N18" s="19"/>
      <c r="O18" s="20">
        <v>10243968654</v>
      </c>
      <c r="P18" s="19"/>
      <c r="Q18" s="31">
        <v>-689160054</v>
      </c>
    </row>
    <row r="19" spans="1:17">
      <c r="A19" s="19" t="s">
        <v>150</v>
      </c>
      <c r="B19" s="19"/>
      <c r="C19" s="40">
        <v>500000</v>
      </c>
      <c r="D19" s="19"/>
      <c r="E19" s="20">
        <v>11400759450</v>
      </c>
      <c r="F19" s="19"/>
      <c r="G19" s="20">
        <v>11480513472</v>
      </c>
      <c r="H19" s="19"/>
      <c r="I19" s="31">
        <v>-79754022</v>
      </c>
      <c r="J19" s="19"/>
      <c r="K19" s="20">
        <v>500000</v>
      </c>
      <c r="L19" s="19"/>
      <c r="M19" s="20">
        <v>11400759450</v>
      </c>
      <c r="N19" s="19"/>
      <c r="O19" s="20">
        <v>13568214490</v>
      </c>
      <c r="P19" s="19"/>
      <c r="Q19" s="31">
        <v>-2167455040</v>
      </c>
    </row>
    <row r="20" spans="1:17">
      <c r="A20" s="19" t="s">
        <v>276</v>
      </c>
      <c r="B20" s="19"/>
      <c r="C20" s="40">
        <v>158134</v>
      </c>
      <c r="D20" s="19"/>
      <c r="E20" s="20">
        <v>16838839547</v>
      </c>
      <c r="F20" s="19"/>
      <c r="G20" s="20">
        <v>17548052766</v>
      </c>
      <c r="H20" s="19"/>
      <c r="I20" s="31">
        <v>-709213218</v>
      </c>
      <c r="J20" s="19"/>
      <c r="K20" s="20">
        <v>158134</v>
      </c>
      <c r="L20" s="19"/>
      <c r="M20" s="20">
        <v>16838839547</v>
      </c>
      <c r="N20" s="19"/>
      <c r="O20" s="20">
        <v>17547634297</v>
      </c>
      <c r="P20" s="19"/>
      <c r="Q20" s="31">
        <v>-708794749</v>
      </c>
    </row>
    <row r="21" spans="1:17">
      <c r="A21" s="19" t="s">
        <v>282</v>
      </c>
      <c r="B21" s="19"/>
      <c r="C21" s="40">
        <v>850000</v>
      </c>
      <c r="D21" s="19"/>
      <c r="E21" s="20">
        <v>9378861750</v>
      </c>
      <c r="F21" s="19"/>
      <c r="G21" s="20">
        <v>9645828734</v>
      </c>
      <c r="H21" s="19"/>
      <c r="I21" s="31">
        <v>-266966984</v>
      </c>
      <c r="J21" s="19"/>
      <c r="K21" s="20">
        <v>850000</v>
      </c>
      <c r="L21" s="19"/>
      <c r="M21" s="20">
        <v>9378861750</v>
      </c>
      <c r="N21" s="19"/>
      <c r="O21" s="20">
        <v>10103623452</v>
      </c>
      <c r="P21" s="19"/>
      <c r="Q21" s="31">
        <v>-724761702</v>
      </c>
    </row>
    <row r="22" spans="1:17">
      <c r="A22" s="19" t="s">
        <v>283</v>
      </c>
      <c r="B22" s="19"/>
      <c r="C22" s="40">
        <v>236722</v>
      </c>
      <c r="D22" s="19"/>
      <c r="E22" s="20">
        <v>5245138006</v>
      </c>
      <c r="F22" s="19"/>
      <c r="G22" s="20">
        <v>4756541130</v>
      </c>
      <c r="H22" s="19"/>
      <c r="I22" s="31">
        <v>488596876</v>
      </c>
      <c r="J22" s="19"/>
      <c r="K22" s="20">
        <v>236722</v>
      </c>
      <c r="L22" s="19"/>
      <c r="M22" s="20">
        <v>5245138006</v>
      </c>
      <c r="N22" s="19"/>
      <c r="O22" s="20">
        <v>6761455251</v>
      </c>
      <c r="P22" s="19"/>
      <c r="Q22" s="31">
        <v>-1516317244</v>
      </c>
    </row>
    <row r="23" spans="1:17">
      <c r="A23" s="19" t="s">
        <v>292</v>
      </c>
      <c r="B23" s="19"/>
      <c r="C23" s="40">
        <v>1400000</v>
      </c>
      <c r="D23" s="19"/>
      <c r="E23" s="20">
        <v>14153283900</v>
      </c>
      <c r="F23" s="19"/>
      <c r="G23" s="20">
        <v>15638714345</v>
      </c>
      <c r="H23" s="19"/>
      <c r="I23" s="31">
        <v>-1485430445</v>
      </c>
      <c r="J23" s="19"/>
      <c r="K23" s="20">
        <v>1400000</v>
      </c>
      <c r="L23" s="19"/>
      <c r="M23" s="20">
        <v>14153283900</v>
      </c>
      <c r="N23" s="19"/>
      <c r="O23" s="20">
        <v>15638714345</v>
      </c>
      <c r="P23" s="19"/>
      <c r="Q23" s="31">
        <v>-1485430445</v>
      </c>
    </row>
    <row r="24" spans="1:17">
      <c r="A24" s="19" t="s">
        <v>285</v>
      </c>
      <c r="B24" s="19"/>
      <c r="C24" s="40">
        <v>0</v>
      </c>
      <c r="D24" s="19"/>
      <c r="E24" s="20">
        <v>0</v>
      </c>
      <c r="F24" s="19"/>
      <c r="G24" s="20">
        <v>-763094357</v>
      </c>
      <c r="H24" s="19"/>
      <c r="I24" s="31">
        <v>763094357</v>
      </c>
      <c r="J24" s="19"/>
      <c r="K24" s="20">
        <v>0</v>
      </c>
      <c r="L24" s="19"/>
      <c r="M24" s="20">
        <v>0</v>
      </c>
      <c r="N24" s="19"/>
      <c r="O24" s="20">
        <v>0</v>
      </c>
      <c r="P24" s="19"/>
      <c r="Q24" s="31">
        <v>0</v>
      </c>
    </row>
    <row r="25" spans="1:17">
      <c r="A25" s="19" t="s">
        <v>279</v>
      </c>
      <c r="B25" s="19"/>
      <c r="C25" s="40">
        <v>0</v>
      </c>
      <c r="D25" s="19"/>
      <c r="E25" s="20">
        <v>0</v>
      </c>
      <c r="F25" s="19"/>
      <c r="G25" s="20">
        <v>-467343</v>
      </c>
      <c r="H25" s="19"/>
      <c r="I25" s="31">
        <v>467343</v>
      </c>
      <c r="J25" s="19"/>
      <c r="K25" s="20">
        <v>0</v>
      </c>
      <c r="L25" s="19"/>
      <c r="M25" s="20">
        <v>0</v>
      </c>
      <c r="N25" s="19"/>
      <c r="O25" s="20">
        <v>0</v>
      </c>
      <c r="P25" s="19"/>
      <c r="Q25" s="31">
        <v>0</v>
      </c>
    </row>
    <row r="26" spans="1:17">
      <c r="A26" s="19" t="s">
        <v>179</v>
      </c>
      <c r="B26" s="19"/>
      <c r="C26" s="40">
        <v>0</v>
      </c>
      <c r="D26" s="19"/>
      <c r="E26" s="20">
        <v>0</v>
      </c>
      <c r="F26" s="19"/>
      <c r="G26" s="20">
        <v>2077890404</v>
      </c>
      <c r="H26" s="19"/>
      <c r="I26" s="31">
        <v>-2077890404</v>
      </c>
      <c r="J26" s="19"/>
      <c r="K26" s="20">
        <v>0</v>
      </c>
      <c r="L26" s="19"/>
      <c r="M26" s="20">
        <v>0</v>
      </c>
      <c r="N26" s="19"/>
      <c r="O26" s="20">
        <v>0</v>
      </c>
      <c r="P26" s="19"/>
      <c r="Q26" s="31">
        <v>0</v>
      </c>
    </row>
    <row r="27" spans="1:17">
      <c r="A27" s="19" t="s">
        <v>222</v>
      </c>
      <c r="B27" s="19"/>
      <c r="C27" s="40">
        <v>0</v>
      </c>
      <c r="D27" s="19"/>
      <c r="E27" s="20">
        <v>0</v>
      </c>
      <c r="F27" s="19"/>
      <c r="G27" s="20">
        <v>1335609234</v>
      </c>
      <c r="H27" s="19"/>
      <c r="I27" s="31">
        <v>-1335609234</v>
      </c>
      <c r="J27" s="19"/>
      <c r="K27" s="20">
        <v>0</v>
      </c>
      <c r="L27" s="19"/>
      <c r="M27" s="20">
        <v>0</v>
      </c>
      <c r="N27" s="19"/>
      <c r="O27" s="20">
        <v>0</v>
      </c>
      <c r="P27" s="19"/>
      <c r="Q27" s="31">
        <v>0</v>
      </c>
    </row>
    <row r="28" spans="1:17">
      <c r="A28" s="19" t="s">
        <v>286</v>
      </c>
      <c r="B28" s="19"/>
      <c r="C28" s="40">
        <v>0</v>
      </c>
      <c r="D28" s="19"/>
      <c r="E28" s="20">
        <v>0</v>
      </c>
      <c r="F28" s="19"/>
      <c r="G28" s="20">
        <v>1456359097</v>
      </c>
      <c r="H28" s="19"/>
      <c r="I28" s="31">
        <v>-1456359097</v>
      </c>
      <c r="J28" s="19"/>
      <c r="K28" s="20">
        <v>0</v>
      </c>
      <c r="L28" s="19"/>
      <c r="M28" s="20">
        <v>0</v>
      </c>
      <c r="N28" s="19"/>
      <c r="O28" s="20">
        <v>0</v>
      </c>
      <c r="P28" s="19"/>
      <c r="Q28" s="31">
        <v>0</v>
      </c>
    </row>
    <row r="29" spans="1:17">
      <c r="A29" s="19" t="s">
        <v>260</v>
      </c>
      <c r="B29" s="19"/>
      <c r="C29" s="40">
        <v>0</v>
      </c>
      <c r="D29" s="19"/>
      <c r="E29" s="20">
        <v>0</v>
      </c>
      <c r="F29" s="19"/>
      <c r="G29" s="20">
        <v>-2254890123</v>
      </c>
      <c r="H29" s="19"/>
      <c r="I29" s="31">
        <v>2254890123</v>
      </c>
      <c r="J29" s="19"/>
      <c r="K29" s="20">
        <v>0</v>
      </c>
      <c r="L29" s="19"/>
      <c r="M29" s="20">
        <v>0</v>
      </c>
      <c r="N29" s="19"/>
      <c r="O29" s="20">
        <v>0</v>
      </c>
      <c r="P29" s="19"/>
      <c r="Q29" s="31">
        <v>0</v>
      </c>
    </row>
    <row r="30" spans="1:17">
      <c r="A30" s="19" t="s">
        <v>258</v>
      </c>
      <c r="B30" s="19"/>
      <c r="C30" s="40">
        <v>0</v>
      </c>
      <c r="D30" s="19"/>
      <c r="E30" s="20">
        <v>0</v>
      </c>
      <c r="F30" s="19"/>
      <c r="G30" s="20">
        <v>-1899715232</v>
      </c>
      <c r="H30" s="19"/>
      <c r="I30" s="31">
        <v>1899715232</v>
      </c>
      <c r="J30" s="19"/>
      <c r="K30" s="20">
        <v>0</v>
      </c>
      <c r="L30" s="19"/>
      <c r="M30" s="20">
        <v>0</v>
      </c>
      <c r="N30" s="19"/>
      <c r="O30" s="20">
        <v>0</v>
      </c>
      <c r="P30" s="19"/>
      <c r="Q30" s="31">
        <v>0</v>
      </c>
    </row>
    <row r="31" spans="1:17">
      <c r="A31" s="19" t="s">
        <v>160</v>
      </c>
      <c r="B31" s="19"/>
      <c r="C31" s="40">
        <v>15</v>
      </c>
      <c r="D31" s="19"/>
      <c r="E31" s="20">
        <v>14922309</v>
      </c>
      <c r="F31" s="19"/>
      <c r="G31" s="20">
        <v>14945450</v>
      </c>
      <c r="H31" s="19"/>
      <c r="I31" s="31">
        <v>-23140</v>
      </c>
      <c r="J31" s="19"/>
      <c r="K31" s="20">
        <v>15</v>
      </c>
      <c r="L31" s="19"/>
      <c r="M31" s="20">
        <v>14922309</v>
      </c>
      <c r="N31" s="19"/>
      <c r="O31" s="20">
        <v>14495743</v>
      </c>
      <c r="P31" s="19"/>
      <c r="Q31" s="31">
        <v>426566</v>
      </c>
    </row>
    <row r="32" spans="1:17">
      <c r="A32" s="19" t="s">
        <v>300</v>
      </c>
      <c r="B32" s="19"/>
      <c r="C32" s="40">
        <v>2000</v>
      </c>
      <c r="D32" s="19"/>
      <c r="E32" s="20">
        <v>1999637500</v>
      </c>
      <c r="F32" s="19"/>
      <c r="G32" s="20">
        <v>2000000000</v>
      </c>
      <c r="H32" s="19"/>
      <c r="I32" s="31">
        <v>-362500</v>
      </c>
      <c r="J32" s="19"/>
      <c r="K32" s="20">
        <v>2000</v>
      </c>
      <c r="L32" s="19"/>
      <c r="M32" s="20">
        <v>1999637500</v>
      </c>
      <c r="N32" s="19"/>
      <c r="O32" s="20">
        <v>2000362500</v>
      </c>
      <c r="P32" s="19"/>
      <c r="Q32" s="31">
        <v>-725000</v>
      </c>
    </row>
    <row r="33" spans="1:17">
      <c r="A33" s="19" t="s">
        <v>175</v>
      </c>
      <c r="B33" s="19"/>
      <c r="C33" s="40">
        <v>168000</v>
      </c>
      <c r="D33" s="19"/>
      <c r="E33" s="20">
        <v>172168788750</v>
      </c>
      <c r="F33" s="19"/>
      <c r="G33" s="20">
        <v>168045651093</v>
      </c>
      <c r="H33" s="19"/>
      <c r="I33" s="31">
        <v>4123137657</v>
      </c>
      <c r="J33" s="19"/>
      <c r="K33" s="20">
        <v>168000</v>
      </c>
      <c r="L33" s="19"/>
      <c r="M33" s="20">
        <v>172168788750</v>
      </c>
      <c r="N33" s="19"/>
      <c r="O33" s="20">
        <v>167956385468</v>
      </c>
      <c r="P33" s="19"/>
      <c r="Q33" s="31">
        <v>4212403282</v>
      </c>
    </row>
    <row r="34" spans="1:17">
      <c r="A34" s="19" t="s">
        <v>163</v>
      </c>
      <c r="B34" s="19"/>
      <c r="C34" s="40">
        <v>3806</v>
      </c>
      <c r="D34" s="19"/>
      <c r="E34" s="20">
        <v>3767717503</v>
      </c>
      <c r="F34" s="19"/>
      <c r="G34" s="20">
        <v>3794624851</v>
      </c>
      <c r="H34" s="19"/>
      <c r="I34" s="31">
        <v>-26907347</v>
      </c>
      <c r="J34" s="19"/>
      <c r="K34" s="20">
        <v>3806</v>
      </c>
      <c r="L34" s="19"/>
      <c r="M34" s="20">
        <v>3767717503</v>
      </c>
      <c r="N34" s="19"/>
      <c r="O34" s="20">
        <v>3688618582</v>
      </c>
      <c r="P34" s="19"/>
      <c r="Q34" s="31">
        <v>79098921</v>
      </c>
    </row>
    <row r="35" spans="1:17">
      <c r="A35" s="19" t="s">
        <v>224</v>
      </c>
      <c r="B35" s="19"/>
      <c r="C35" s="40">
        <v>1426</v>
      </c>
      <c r="D35" s="19"/>
      <c r="E35" s="20">
        <v>1211846089</v>
      </c>
      <c r="F35" s="19"/>
      <c r="G35" s="20">
        <v>1190457114</v>
      </c>
      <c r="H35" s="19"/>
      <c r="I35" s="31">
        <v>21388975</v>
      </c>
      <c r="J35" s="19"/>
      <c r="K35" s="20">
        <v>1426</v>
      </c>
      <c r="L35" s="19"/>
      <c r="M35" s="20">
        <v>1211846089</v>
      </c>
      <c r="N35" s="19"/>
      <c r="O35" s="20">
        <v>1181928973</v>
      </c>
      <c r="P35" s="19"/>
      <c r="Q35" s="31">
        <v>29917116</v>
      </c>
    </row>
    <row r="36" spans="1:17">
      <c r="A36" s="19" t="s">
        <v>164</v>
      </c>
      <c r="B36" s="19"/>
      <c r="C36" s="40">
        <v>926</v>
      </c>
      <c r="D36" s="19"/>
      <c r="E36" s="20">
        <v>879540554</v>
      </c>
      <c r="F36" s="19"/>
      <c r="G36" s="20">
        <v>921203001</v>
      </c>
      <c r="H36" s="19"/>
      <c r="I36" s="31">
        <v>-41662446</v>
      </c>
      <c r="J36" s="19"/>
      <c r="K36" s="20">
        <v>926</v>
      </c>
      <c r="L36" s="19"/>
      <c r="M36" s="20">
        <v>879540554</v>
      </c>
      <c r="N36" s="19"/>
      <c r="O36" s="20">
        <v>790769208</v>
      </c>
      <c r="P36" s="19"/>
      <c r="Q36" s="31">
        <v>88771346</v>
      </c>
    </row>
    <row r="37" spans="1:17">
      <c r="A37" s="19" t="s">
        <v>165</v>
      </c>
      <c r="B37" s="19"/>
      <c r="C37" s="40">
        <v>117100</v>
      </c>
      <c r="D37" s="19"/>
      <c r="E37" s="20">
        <v>117078775625</v>
      </c>
      <c r="F37" s="19"/>
      <c r="G37" s="20">
        <v>117334161130</v>
      </c>
      <c r="H37" s="19"/>
      <c r="I37" s="31">
        <v>-255385505</v>
      </c>
      <c r="J37" s="19"/>
      <c r="K37" s="20">
        <v>117100</v>
      </c>
      <c r="L37" s="19"/>
      <c r="M37" s="20">
        <v>117078775625</v>
      </c>
      <c r="N37" s="19"/>
      <c r="O37" s="20">
        <v>105823139707</v>
      </c>
      <c r="P37" s="19"/>
      <c r="Q37" s="31">
        <v>11255635918</v>
      </c>
    </row>
    <row r="38" spans="1:17">
      <c r="A38" s="19" t="s">
        <v>310</v>
      </c>
      <c r="B38" s="19"/>
      <c r="C38" s="40">
        <v>800</v>
      </c>
      <c r="D38" s="19"/>
      <c r="E38" s="20">
        <v>797455435</v>
      </c>
      <c r="F38" s="19"/>
      <c r="G38" s="20">
        <v>799650183</v>
      </c>
      <c r="H38" s="19"/>
      <c r="I38" s="31">
        <v>-2194748</v>
      </c>
      <c r="J38" s="19"/>
      <c r="K38" s="20">
        <v>800</v>
      </c>
      <c r="L38" s="19"/>
      <c r="M38" s="20">
        <v>797455435</v>
      </c>
      <c r="N38" s="19"/>
      <c r="O38" s="20">
        <v>797744565</v>
      </c>
      <c r="P38" s="19"/>
      <c r="Q38" s="31">
        <v>-289130</v>
      </c>
    </row>
    <row r="39" spans="1:17">
      <c r="A39" s="19" t="s">
        <v>230</v>
      </c>
      <c r="B39" s="19"/>
      <c r="C39" s="40">
        <v>384</v>
      </c>
      <c r="D39" s="19"/>
      <c r="E39" s="20">
        <v>325296165</v>
      </c>
      <c r="F39" s="19"/>
      <c r="G39" s="20">
        <v>319552950</v>
      </c>
      <c r="H39" s="19"/>
      <c r="I39" s="31">
        <v>5743215</v>
      </c>
      <c r="J39" s="19"/>
      <c r="K39" s="20">
        <v>384</v>
      </c>
      <c r="L39" s="19"/>
      <c r="M39" s="20">
        <v>325296165</v>
      </c>
      <c r="N39" s="19"/>
      <c r="O39" s="20">
        <v>311870141</v>
      </c>
      <c r="P39" s="19"/>
      <c r="Q39" s="31">
        <v>13426024</v>
      </c>
    </row>
    <row r="40" spans="1:17">
      <c r="A40" s="19" t="s">
        <v>304</v>
      </c>
      <c r="B40" s="19"/>
      <c r="C40" s="40">
        <v>5665</v>
      </c>
      <c r="D40" s="19"/>
      <c r="E40" s="20">
        <v>4101028128</v>
      </c>
      <c r="F40" s="19"/>
      <c r="G40" s="20">
        <v>4104386865</v>
      </c>
      <c r="H40" s="19"/>
      <c r="I40" s="31">
        <v>-3358736</v>
      </c>
      <c r="J40" s="19"/>
      <c r="K40" s="20">
        <v>5665</v>
      </c>
      <c r="L40" s="19"/>
      <c r="M40" s="20">
        <v>4101028128</v>
      </c>
      <c r="N40" s="19"/>
      <c r="O40" s="20">
        <v>4091531300</v>
      </c>
      <c r="P40" s="19"/>
      <c r="Q40" s="31">
        <v>9496828</v>
      </c>
    </row>
    <row r="41" spans="1:17">
      <c r="A41" s="19" t="s">
        <v>233</v>
      </c>
      <c r="B41" s="19"/>
      <c r="C41" s="40">
        <v>82480</v>
      </c>
      <c r="D41" s="19"/>
      <c r="E41" s="20">
        <v>67594375338</v>
      </c>
      <c r="F41" s="19"/>
      <c r="G41" s="20">
        <v>66859446808</v>
      </c>
      <c r="H41" s="19"/>
      <c r="I41" s="31">
        <v>734928530</v>
      </c>
      <c r="J41" s="19"/>
      <c r="K41" s="20">
        <v>82480</v>
      </c>
      <c r="L41" s="19"/>
      <c r="M41" s="20">
        <v>67594375338</v>
      </c>
      <c r="N41" s="19"/>
      <c r="O41" s="20">
        <v>65829233823</v>
      </c>
      <c r="P41" s="19"/>
      <c r="Q41" s="31">
        <v>1765141515</v>
      </c>
    </row>
    <row r="42" spans="1:17">
      <c r="A42" s="19" t="s">
        <v>166</v>
      </c>
      <c r="B42" s="19"/>
      <c r="C42" s="40">
        <v>0</v>
      </c>
      <c r="D42" s="19"/>
      <c r="E42" s="20">
        <v>0</v>
      </c>
      <c r="F42" s="19"/>
      <c r="G42" s="20">
        <v>1243669</v>
      </c>
      <c r="H42" s="19"/>
      <c r="I42" s="31">
        <v>-1243669</v>
      </c>
      <c r="J42" s="19"/>
      <c r="K42" s="20">
        <v>0</v>
      </c>
      <c r="L42" s="19"/>
      <c r="M42" s="20">
        <v>0</v>
      </c>
      <c r="N42" s="19"/>
      <c r="O42" s="20">
        <v>0</v>
      </c>
      <c r="P42" s="19"/>
      <c r="Q42" s="31">
        <v>0</v>
      </c>
    </row>
    <row r="43" spans="1:17">
      <c r="A43" s="19" t="s">
        <v>227</v>
      </c>
      <c r="B43" s="19"/>
      <c r="C43" s="40">
        <v>0</v>
      </c>
      <c r="D43" s="19"/>
      <c r="E43" s="20">
        <v>0</v>
      </c>
      <c r="F43" s="19"/>
      <c r="G43" s="20">
        <v>810632759</v>
      </c>
      <c r="H43" s="19"/>
      <c r="I43" s="31">
        <v>-810632759</v>
      </c>
      <c r="J43" s="19"/>
      <c r="K43" s="20">
        <v>0</v>
      </c>
      <c r="L43" s="19"/>
      <c r="M43" s="20">
        <v>0</v>
      </c>
      <c r="N43" s="19"/>
      <c r="O43" s="20">
        <v>0</v>
      </c>
      <c r="P43" s="19"/>
      <c r="Q43" s="31">
        <v>0</v>
      </c>
    </row>
    <row r="44" spans="1:17" ht="19.5" thickBot="1">
      <c r="A44" s="2" t="s">
        <v>107</v>
      </c>
      <c r="C44"/>
      <c r="E44" s="7">
        <f>SUM(E9:E43)</f>
        <v>544249240119</v>
      </c>
      <c r="G44" s="7">
        <f>SUM(G9:G43)</f>
        <v>545660544152</v>
      </c>
      <c r="I44" s="23">
        <f>SUM(I9:I43)</f>
        <v>-1411304028</v>
      </c>
      <c r="K44" s="7">
        <f>SUM(K9:K43)</f>
        <v>16345276</v>
      </c>
      <c r="M44" s="7">
        <f>SUM(M9:M43)</f>
        <v>544249240119</v>
      </c>
      <c r="O44" s="7">
        <f>SUM(O9:O43)</f>
        <v>542774830096</v>
      </c>
      <c r="Q44" s="23">
        <f>SUM(Q9:Q43)</f>
        <v>1474410025</v>
      </c>
    </row>
    <row r="45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2020-03-29T09:40:24Z</cp:lastPrinted>
  <dcterms:created xsi:type="dcterms:W3CDTF">2019-12-01T07:40:42Z</dcterms:created>
  <dcterms:modified xsi:type="dcterms:W3CDTF">2020-10-26T11:02:58Z</dcterms:modified>
</cp:coreProperties>
</file>