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خانم عبدالهی\پرتفو ماهانه\"/>
    </mc:Choice>
  </mc:AlternateContent>
  <bookViews>
    <workbookView xWindow="0" yWindow="0" windowWidth="20730" windowHeight="11760" tabRatio="910" firstSheet="3" activeTab="14"/>
  </bookViews>
  <sheets>
    <sheet name="سهام" sheetId="1" r:id="rId1"/>
    <sheet name="تبعی" sheetId="2" r:id="rId2"/>
    <sheet name="اوراق مشارکت" sheetId="3" r:id="rId3"/>
    <sheet name=" تعدیل قیمت " sheetId="4" r:id="rId4"/>
    <sheet name="گواهی سپرده " sheetId="5" r:id="rId5"/>
    <sheet name="سپرده " sheetId="6" r:id="rId6"/>
    <sheet name="سود اوراق بهادار و سپرده بانکی " sheetId="7" r:id="rId7"/>
    <sheet name="درآمد سود سهام " sheetId="8" r:id="rId8"/>
    <sheet name="درآمد ناشی از تغییر قیمت اوراق " sheetId="9" r:id="rId9"/>
    <sheet name="درآمد ناشی از فروش " sheetId="10" r:id="rId10"/>
    <sheet name="سرمایه‌گذاری در سهام " sheetId="11" r:id="rId11"/>
    <sheet name="سرمایه‌گذاری در اوراق بهادار " sheetId="12" r:id="rId12"/>
    <sheet name="درآمد سپرده بانکی " sheetId="13" r:id="rId13"/>
    <sheet name="سایر درآمدها " sheetId="14" r:id="rId14"/>
    <sheet name="جمع درآمدها" sheetId="15" r:id="rId15"/>
  </sheets>
  <definedNames>
    <definedName name="_xlnm._FilterDatabase" localSheetId="9" hidden="1">'درآمد ناشی از فروش '!$A$9:$Q$74</definedName>
    <definedName name="_xlnm.Print_Area" localSheetId="2">'اوراق مشارکت'!$A$1:$AN$32</definedName>
    <definedName name="_xlnm.Print_Area" localSheetId="1">تبعی!$A$1:$Q$13</definedName>
    <definedName name="_xlnm.Print_Area" localSheetId="14">'جمع درآمدها'!$A$1:$H$11</definedName>
    <definedName name="_xlnm.Print_Area" localSheetId="12">'درآمد سپرده بانکی '!$A$1:$K$24</definedName>
    <definedName name="_xlnm.Print_Area" localSheetId="7">'درآمد سود سهام '!$A$1:$S$18</definedName>
    <definedName name="_xlnm.Print_Area" localSheetId="8">'درآمد ناشی از تغییر قیمت اوراق '!$A$1:$Q$47</definedName>
    <definedName name="_xlnm.Print_Area" localSheetId="9">'درآمد ناشی از فروش '!$A$1:$Q$76</definedName>
    <definedName name="_xlnm.Print_Area" localSheetId="13">'سایر درآمدها '!$A$1:$F$13</definedName>
    <definedName name="_xlnm.Print_Area" localSheetId="5">'سپرده '!$A$1:$S$27</definedName>
    <definedName name="_xlnm.Print_Area" localSheetId="11">'سرمایه‌گذاری در اوراق بهادار '!$A$1:$Q$29</definedName>
    <definedName name="_xlnm.Print_Area" localSheetId="10">'سرمایه‌گذاری در سهام '!$A$1:$U$74</definedName>
    <definedName name="_xlnm.Print_Area" localSheetId="0">سهام!$A$1:$Y$37</definedName>
    <definedName name="_xlnm.Print_Area" localSheetId="6">'سود اوراق بهادار و سپرده بانکی '!$A$1:$S$32</definedName>
    <definedName name="_xlnm.Print_Area" localSheetId="4">'گواهی سپرده '!$A$1:$AE$13</definedName>
  </definedNames>
  <calcPr calcId="162913"/>
</workbook>
</file>

<file path=xl/calcChain.xml><?xml version="1.0" encoding="utf-8"?>
<calcChain xmlns="http://schemas.openxmlformats.org/spreadsheetml/2006/main">
  <c r="I31" i="7" l="1"/>
  <c r="K31" i="7"/>
  <c r="M31" i="7"/>
  <c r="O31" i="7"/>
  <c r="Q31" i="7"/>
  <c r="S31" i="7"/>
  <c r="AE26" i="3"/>
  <c r="C11" i="15" l="1"/>
  <c r="A4" i="14"/>
  <c r="E12" i="14"/>
  <c r="C12" i="14"/>
  <c r="I23" i="13"/>
  <c r="E23" i="13"/>
  <c r="Q28" i="12"/>
  <c r="O28" i="12"/>
  <c r="M28" i="12"/>
  <c r="K28" i="12"/>
  <c r="I28" i="12"/>
  <c r="G28" i="12"/>
  <c r="E28" i="12"/>
  <c r="C28" i="12"/>
  <c r="S73" i="11"/>
  <c r="Q73" i="11"/>
  <c r="O73" i="11"/>
  <c r="M73" i="11"/>
  <c r="I73" i="11"/>
  <c r="G73" i="11"/>
  <c r="E73" i="11"/>
  <c r="C73" i="11"/>
  <c r="Q75" i="10"/>
  <c r="O75" i="10"/>
  <c r="M75" i="10"/>
  <c r="K75" i="10"/>
  <c r="I75" i="10"/>
  <c r="G75" i="10"/>
  <c r="E75" i="10"/>
  <c r="C75" i="10"/>
  <c r="Q46" i="9"/>
  <c r="O46" i="9"/>
  <c r="M46" i="9"/>
  <c r="K46" i="9"/>
  <c r="I46" i="9"/>
  <c r="G46" i="9"/>
  <c r="E46" i="9"/>
  <c r="S17" i="8"/>
  <c r="Q17" i="8"/>
  <c r="O17" i="8"/>
  <c r="M17" i="8"/>
  <c r="K17" i="8"/>
  <c r="I17" i="8"/>
  <c r="Q26" i="6"/>
  <c r="O26" i="6"/>
  <c r="M26" i="6"/>
  <c r="K26" i="6"/>
  <c r="K7" i="5"/>
  <c r="Y7" i="5"/>
  <c r="A4" i="5"/>
  <c r="C8" i="4"/>
  <c r="A4" i="4"/>
  <c r="AC7" i="3"/>
  <c r="O7" i="3"/>
  <c r="A4" i="3"/>
  <c r="AI26" i="3"/>
  <c r="AG26" i="3"/>
  <c r="AC26" i="3"/>
  <c r="AA26" i="3"/>
  <c r="Y26" i="3"/>
  <c r="W26" i="3"/>
  <c r="U26" i="3"/>
  <c r="S26" i="3"/>
  <c r="Q26" i="3"/>
  <c r="O26" i="3"/>
  <c r="K7" i="2"/>
  <c r="C7" i="2"/>
  <c r="A4" i="2"/>
  <c r="W35" i="1"/>
  <c r="U35" i="1"/>
  <c r="S35" i="1"/>
  <c r="Q35" i="1"/>
  <c r="O35" i="1"/>
  <c r="M35" i="1"/>
  <c r="K35" i="1"/>
  <c r="I35" i="1"/>
  <c r="G35" i="1"/>
  <c r="E35" i="1"/>
  <c r="C35" i="1"/>
  <c r="G11" i="15" l="1"/>
  <c r="E11" i="15"/>
  <c r="Q7" i="6"/>
  <c r="K7" i="6"/>
  <c r="A4" i="7"/>
  <c r="A4" i="8"/>
  <c r="A4" i="15"/>
  <c r="A4" i="13"/>
  <c r="A4" i="12"/>
  <c r="A4" i="11"/>
  <c r="U73" i="11"/>
  <c r="K73" i="11"/>
  <c r="A4" i="10"/>
  <c r="A4" i="9"/>
  <c r="S26" i="6"/>
  <c r="A4" i="6" l="1"/>
  <c r="Y35" i="1" l="1"/>
  <c r="L11" i="13" l="1"/>
  <c r="L12" i="13"/>
  <c r="L13" i="13"/>
  <c r="L14" i="13"/>
  <c r="L15" i="13"/>
  <c r="L16" i="13"/>
  <c r="L21" i="13"/>
  <c r="L22" i="13"/>
  <c r="L9" i="13" l="1"/>
  <c r="L10" i="13"/>
  <c r="AK26" i="3"/>
  <c r="L23" i="13" l="1"/>
</calcChain>
</file>

<file path=xl/sharedStrings.xml><?xml version="1.0" encoding="utf-8"?>
<sst xmlns="http://schemas.openxmlformats.org/spreadsheetml/2006/main" count="1183" uniqueCount="375">
  <si>
    <t>صندوق سرمایه‌گذاری مشترک گنجینه الماس پایدار</t>
  </si>
  <si>
    <t>صورت وضعیت پورتفوی</t>
  </si>
  <si>
    <t>نام شرکت</t>
  </si>
  <si>
    <t>1398/06/31</t>
  </si>
  <si>
    <t>تغییرات طی دوره</t>
  </si>
  <si>
    <t>1398/07/30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</si>
  <si>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</si>
  <si>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</si>
  <si>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</si>
  <si>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</si>
  <si>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</si>
  <si>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</si>
  <si>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</si>
  <si>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</si>
  <si>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</si>
  <si>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</si>
  <si>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</si>
  <si>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</si>
  <si>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</si>
  <si>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</si>
  <si>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</si>
  <si>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</si>
  <si>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</si>
  <si>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</si>
  <si>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</si>
  <si>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</si>
  <si>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بله</t>
  </si>
  <si>
    <t>1398/03/19</t>
  </si>
  <si>
    <t>مشاركت دولتي9-شرايط خاص990909</t>
  </si>
  <si>
    <t>1396/09/10</t>
  </si>
  <si>
    <t>1399/09/09</t>
  </si>
  <si>
    <t>مشاركت رايان سايپا-3ماهه18%</t>
  </si>
  <si>
    <t>1395/11/18</t>
  </si>
  <si>
    <t>1399/11/18</t>
  </si>
  <si>
    <t>وزارت تعاون و کار رفاه اجتماعی</t>
  </si>
  <si>
    <t>خیر</t>
  </si>
  <si>
    <t>1395/08/25</t>
  </si>
  <si>
    <t>1399/08/25</t>
  </si>
  <si>
    <t>قیمت پایانی</t>
  </si>
  <si>
    <t xml:space="preserve"> مبلغ پس از تعدیل </t>
  </si>
  <si>
    <t>درصد تعدیل</t>
  </si>
  <si>
    <t xml:space="preserve">ارزش ناشی از تعدیل قیمت </t>
  </si>
  <si>
    <t>دلایل</t>
  </si>
  <si>
    <t>اطلاعات اوراق گواهی سپرده</t>
  </si>
  <si>
    <t>سرمایه گذاری در اوراق گواهی سپرده بانکی</t>
  </si>
  <si>
    <t>نرخ فروش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</si>
  <si>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</si>
  <si>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</si>
  <si>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</si>
  <si>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</si>
  <si>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</si>
  <si>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</si>
  <si>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</si>
  <si>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</si>
  <si>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</si>
  <si>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</si>
  <si>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سرمایه جنت آباد شمالی</t>
  </si>
  <si>
    <t>حساب جاری</t>
  </si>
  <si>
    <t>1395/04/30</t>
  </si>
  <si>
    <t>بانک پارسیان ملاصدرا</t>
  </si>
  <si>
    <t>1395/06/27</t>
  </si>
  <si>
    <t>47000235398602</t>
  </si>
  <si>
    <t>105384513241181</t>
  </si>
  <si>
    <t>1395/08/19</t>
  </si>
  <si>
    <t>بانک کشاورزی ملاصدرا</t>
  </si>
  <si>
    <t>838420343</t>
  </si>
  <si>
    <t>1396/06/01</t>
  </si>
  <si>
    <t>بانک رفاه مرکزی پردیس</t>
  </si>
  <si>
    <t>226996165</t>
  </si>
  <si>
    <t>1396/06/28</t>
  </si>
  <si>
    <t>47000682641602</t>
  </si>
  <si>
    <t>1397/04/27</t>
  </si>
  <si>
    <t>بانک آینده شهید بهشتی</t>
  </si>
  <si>
    <t>1397/11/14</t>
  </si>
  <si>
    <t>0203287125000</t>
  </si>
  <si>
    <t>بانک آینده بهشتی- کاوسی فر</t>
  </si>
  <si>
    <t>0801132999004</t>
  </si>
  <si>
    <t>سپرده بلند مدت</t>
  </si>
  <si>
    <t>1398/01/17</t>
  </si>
  <si>
    <t>بانک آینده بخارست</t>
  </si>
  <si>
    <t>0203367028007</t>
  </si>
  <si>
    <t>1398/04/26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</si>
  <si>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</si>
  <si>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</si>
  <si>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</si>
  <si>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</si>
  <si>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</si>
  <si>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</si>
  <si>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</si>
  <si>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</si>
  <si>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</si>
  <si>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</si>
  <si>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</si>
  <si>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</si>
  <si>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</si>
  <si>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</si>
  <si>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</si>
  <si>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</si>
  <si>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</si>
  <si>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</si>
  <si>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</si>
  <si>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</si>
  <si>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</si>
  <si>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</si>
  <si>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</si>
  <si>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</si>
  <si>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</si>
  <si>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</si>
  <si>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</si>
  <si>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</si>
  <si>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</si>
  <si>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</si>
  <si>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</si>
  <si>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تعدیل کارمزد کارگزار</t>
  </si>
  <si>
    <t>1- سرمایه گذاری ها</t>
  </si>
  <si>
    <t>1-1-سرمایه‌گذاری در سهام و حق تقدم سهام</t>
  </si>
  <si>
    <t>اطلاعات آماری مرتبط با اوراق اختیار فروش تبعی خریداری شده توسط صندوق سرمایه گذاری:</t>
  </si>
  <si>
    <t>2-1-سرمایه‌گذاری در اوراق بهادار با درآمد ثابت یا علی‌الحساب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</si>
  <si>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</si>
  <si>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</si>
  <si>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4-1- سرمایه‌گذاری در گواهی سپرده‌ بانکی</t>
  </si>
  <si>
    <t>3-1- سرمایه‌گذاری در  سپرده‌ بانکی</t>
  </si>
  <si>
    <t>سود اوراق بهادار با درآمد ثابت و سپرده بانکی</t>
  </si>
  <si>
    <t>درآمد ناشی از تغییر قیمت اوراق بهادار</t>
  </si>
  <si>
    <t>سود(زیان) حاصل از فروش اوراق بهادار</t>
  </si>
  <si>
    <t>1-2-درآمد حاصل از سرمایه­گذاری در سهام و حق تقدم سهام:</t>
  </si>
  <si>
    <t>2-2-درآمد حاصل از سرمایه­گذاری در اوراق بهادار با درآمد ثابت:</t>
  </si>
  <si>
    <t>3-2-درآمد حاصل از سرمایه­گذاری در سپرده بانکی و گواهی سپرده:</t>
  </si>
  <si>
    <t>4-2-سایر درآمدها:</t>
  </si>
  <si>
    <t>2- درآمد حاصل از سرمایه گذاری ها</t>
  </si>
  <si>
    <t>صندوق سرمایه گذاری همیان سپهر</t>
  </si>
  <si>
    <t>04000841064002</t>
  </si>
  <si>
    <t>105301113241181</t>
  </si>
  <si>
    <t>20100036908606</t>
  </si>
  <si>
    <t>0100306754006</t>
  </si>
  <si>
    <t>0301966828009</t>
  </si>
  <si>
    <t xml:space="preserve">بانک توسعه تعاون ساوه </t>
  </si>
  <si>
    <t>3501-311-4782812-1</t>
  </si>
  <si>
    <t>1398/09/18</t>
  </si>
  <si>
    <t>بانک توسعه تعاون ساوه</t>
  </si>
  <si>
    <t>35015194782812/1</t>
  </si>
  <si>
    <t>1398/09/24</t>
  </si>
  <si>
    <t>بانک صادرات ایران</t>
  </si>
  <si>
    <t>سرمایه گذاری صدرتامین</t>
  </si>
  <si>
    <t>فولاد مبارکه اصفهان</t>
  </si>
  <si>
    <t>فولاد کاوه جنوب کیش</t>
  </si>
  <si>
    <t>کشت و صنعت دشت خرم دره</t>
  </si>
  <si>
    <t>ایران‌ارقام‌</t>
  </si>
  <si>
    <t>صنعتی‌ بهشهر</t>
  </si>
  <si>
    <t>بیمه  دی</t>
  </si>
  <si>
    <t>صكوك اجاره مخابرات-3 ماهه 16%</t>
  </si>
  <si>
    <t>1397/02/30</t>
  </si>
  <si>
    <t>1401/02/30</t>
  </si>
  <si>
    <t>صكوك مرابحه سايپا908-3ماهه 18%</t>
  </si>
  <si>
    <t>1395/08/26</t>
  </si>
  <si>
    <t>1399/08/26</t>
  </si>
  <si>
    <t>مشاركت دولتي1-شرايط خاص001026</t>
  </si>
  <si>
    <t>1396/10/26</t>
  </si>
  <si>
    <t>1400/10/26</t>
  </si>
  <si>
    <t>مشارکت دولتی9-شرایط خاص990909</t>
  </si>
  <si>
    <t>پتروشیمی شازند</t>
  </si>
  <si>
    <t>تولیدات پتروشیمی قائد بصیر</t>
  </si>
  <si>
    <t>صکوک مرابحه سایپا908-3ماهه 18%</t>
  </si>
  <si>
    <t>صکوک اجاره مخابرات-3 ماهه 16%</t>
  </si>
  <si>
    <t>مشارکت دولتی1-شرایط خاص001026</t>
  </si>
  <si>
    <t>مشارکت رایان سایپا-3ماهه18%</t>
  </si>
  <si>
    <t>ایران‌ خودرو</t>
  </si>
  <si>
    <t>پتروشيمي تندگويان</t>
  </si>
  <si>
    <t>تامین‌ ماسه‌ ریخته‌گری‌</t>
  </si>
  <si>
    <t>صنعتی دوده فام</t>
  </si>
  <si>
    <t>عمران‌وتوسعه‌فارس‌</t>
  </si>
  <si>
    <t>سیمان فارس و خوزستان</t>
  </si>
  <si>
    <t>نیروکلر</t>
  </si>
  <si>
    <t>پارس‌ خودرو</t>
  </si>
  <si>
    <t>مرابحه عام دولت2-ش.خ ساير0212</t>
  </si>
  <si>
    <t>1398/12/25</t>
  </si>
  <si>
    <t>1402/12/25</t>
  </si>
  <si>
    <t>بانک ملت</t>
  </si>
  <si>
    <t>پالایش نفت بندرعباس</t>
  </si>
  <si>
    <t>توسعه‌معادن‌وفلزات‌</t>
  </si>
  <si>
    <t>خدمات‌انفورماتیک‌</t>
  </si>
  <si>
    <t>شرکت ارتباطات سیار ایران</t>
  </si>
  <si>
    <t>صنایع پتروشیمی خلیج فارس</t>
  </si>
  <si>
    <t>فرآورده‌های‌غدایی‌وقندپیرانشهر</t>
  </si>
  <si>
    <t>مخابرات ایران</t>
  </si>
  <si>
    <t>ملی‌ صنایع‌ مس‌ ایران‌</t>
  </si>
  <si>
    <t>کشتیرانی جمهوری اسلامی ایران</t>
  </si>
  <si>
    <t>امتیاز تسهیلات مسکن دی98</t>
  </si>
  <si>
    <t>پليمر آريا ساسول</t>
  </si>
  <si>
    <t>ح . کشتیرانی ج. ا. ا</t>
  </si>
  <si>
    <t>مجتمع صنایع لاستیک یزد</t>
  </si>
  <si>
    <t>0401313567005</t>
  </si>
  <si>
    <t>1399/02/04</t>
  </si>
  <si>
    <t>بانک ایران زمین انقلاب</t>
  </si>
  <si>
    <t>114-840-1396320-1</t>
  </si>
  <si>
    <t>1399/02/15</t>
  </si>
  <si>
    <t>114-985-1396320-1</t>
  </si>
  <si>
    <t>1399/02/30</t>
  </si>
  <si>
    <t>1399/03/19</t>
  </si>
  <si>
    <t>1399/03/27</t>
  </si>
  <si>
    <t>قاسم ایران</t>
  </si>
  <si>
    <t>لیزینگ‌صنعت‌ومعدن‌</t>
  </si>
  <si>
    <t>لبنیات‌کالبر</t>
  </si>
  <si>
    <t>بانک تجارت</t>
  </si>
  <si>
    <t>پالایش نفت اصفهان</t>
  </si>
  <si>
    <t>بیمه پاسارگاد</t>
  </si>
  <si>
    <t>سرمایه گذاری توسعه صنعت وتجارت</t>
  </si>
  <si>
    <t>پتروشیمی فناوران</t>
  </si>
  <si>
    <t>سرمايه گذاري تامين اجتماعي</t>
  </si>
  <si>
    <t>بین‌المللی‌توسعه‌ساختمان</t>
  </si>
  <si>
    <t>تولید نیروی برق دماوند</t>
  </si>
  <si>
    <t>گروه پتروشیمی س. ایرانیان</t>
  </si>
  <si>
    <t>لیزینگ رایان‌ سایپا</t>
  </si>
  <si>
    <t>شیشه‌ و گاز</t>
  </si>
  <si>
    <t>پالایش نفت تهران</t>
  </si>
  <si>
    <t>سرمایه‌گذاری‌غدیر(هلدینگ‌</t>
  </si>
  <si>
    <t>سرمایه گذاری دارویی تامین</t>
  </si>
  <si>
    <t>تنزیل سود سهام</t>
  </si>
  <si>
    <t>تنزیل سود بانک</t>
  </si>
  <si>
    <t>0.00%</t>
  </si>
  <si>
    <t>0.81%</t>
  </si>
  <si>
    <t>پتروشیمی پردیس</t>
  </si>
  <si>
    <t>1399/04/31</t>
  </si>
  <si>
    <t>اسنادخزانه-م7بودجه98-000719</t>
  </si>
  <si>
    <t>1398/07/16</t>
  </si>
  <si>
    <t>1400/07/19</t>
  </si>
  <si>
    <t>اسنادخزانه-م8بودجه98-000817</t>
  </si>
  <si>
    <t>1398/09/16</t>
  </si>
  <si>
    <t>1400/08/17</t>
  </si>
  <si>
    <t>اسنادخزانه-م21بودجه97-000728</t>
  </si>
  <si>
    <t>1398/03/25</t>
  </si>
  <si>
    <t>1400/07/28</t>
  </si>
  <si>
    <t>اسنادخزانه-م9بودجه98-000923</t>
  </si>
  <si>
    <t>1398/07/23</t>
  </si>
  <si>
    <t>1400/09/23</t>
  </si>
  <si>
    <t>اسنادخزانه-م11بودجه98-001013</t>
  </si>
  <si>
    <t>1398/07/09</t>
  </si>
  <si>
    <t>1400/10/13</t>
  </si>
  <si>
    <t>اسنادخزانه-م6بودجه98-000519</t>
  </si>
  <si>
    <t>اسنادخزانه-م12بودجه98-001111</t>
  </si>
  <si>
    <t>اسنادخزانه-م10بودجه98-001006</t>
  </si>
  <si>
    <t>1398/09/20</t>
  </si>
  <si>
    <t>1400/10/06</t>
  </si>
  <si>
    <t>0.01%</t>
  </si>
  <si>
    <t>1399/04/10</t>
  </si>
  <si>
    <t>1399/04/09</t>
  </si>
  <si>
    <t>0.03%</t>
  </si>
  <si>
    <t>0.13%</t>
  </si>
  <si>
    <t>0.09%</t>
  </si>
  <si>
    <t>-0.03%</t>
  </si>
  <si>
    <t>0.02%</t>
  </si>
  <si>
    <t>0.05%</t>
  </si>
  <si>
    <t>-0.04%</t>
  </si>
  <si>
    <t>-0.07%</t>
  </si>
  <si>
    <t>0.23%</t>
  </si>
  <si>
    <t>-0.18%</t>
  </si>
  <si>
    <t>سرمایه‌گذاری در سهام</t>
  </si>
  <si>
    <t>سرمایه‌گذاری در اوراق بهادار</t>
  </si>
  <si>
    <t>درآمد سپرده بانکی</t>
  </si>
  <si>
    <t>0.40%</t>
  </si>
  <si>
    <t>بانک‌پارسیان‌</t>
  </si>
  <si>
    <t>ح . تولیدمواداولیه‌داروپخش‌</t>
  </si>
  <si>
    <t>0.71%</t>
  </si>
  <si>
    <t>تولیدمواداولیه‌داروپخش‌</t>
  </si>
  <si>
    <t>پالایش نفت لاوان</t>
  </si>
  <si>
    <t>1399/05/31</t>
  </si>
  <si>
    <t>0.16%</t>
  </si>
  <si>
    <t>0.36%</t>
  </si>
  <si>
    <t>0.31%</t>
  </si>
  <si>
    <t>اسنادخزانه-م18بودجه98-010614</t>
  </si>
  <si>
    <t>0.92%</t>
  </si>
  <si>
    <t>1399/05/15</t>
  </si>
  <si>
    <t>-0.17%</t>
  </si>
  <si>
    <t>0.87%</t>
  </si>
  <si>
    <t>-0.10%</t>
  </si>
  <si>
    <t>0.84%</t>
  </si>
  <si>
    <t>1.78%</t>
  </si>
  <si>
    <t>برای ماه منتهی به 1399/06/31</t>
  </si>
  <si>
    <t>1399/06/31</t>
  </si>
  <si>
    <t>بانک دی</t>
  </si>
  <si>
    <t>سرمايه گذاري مالي سپهرصادرات</t>
  </si>
  <si>
    <t>گروه‌بهمن‌</t>
  </si>
  <si>
    <t>فولاد  خوزستان</t>
  </si>
  <si>
    <t>مبین انرژی خلیج فارس</t>
  </si>
  <si>
    <t>معدنی‌وصنعتی‌چادرملو</t>
  </si>
  <si>
    <t>آهنگری‌ تراکتورسازی‌ ایران‌</t>
  </si>
  <si>
    <t>فیبر ایران‌</t>
  </si>
  <si>
    <t>پالایش نفت شیراز</t>
  </si>
  <si>
    <t>0.75%</t>
  </si>
  <si>
    <t>1.77%</t>
  </si>
  <si>
    <t>0.66%</t>
  </si>
  <si>
    <t>1.19%</t>
  </si>
  <si>
    <t>1.06%</t>
  </si>
  <si>
    <t>1.10%</t>
  </si>
  <si>
    <t>0.93%</t>
  </si>
  <si>
    <t>1.00%</t>
  </si>
  <si>
    <t>اجاره تابان سپهر14021206</t>
  </si>
  <si>
    <t>مرابحه عام دولت4-ش.خ 0207</t>
  </si>
  <si>
    <t>اسنادخزانه-م16بودجه98-010503</t>
  </si>
  <si>
    <t>1398/12/06</t>
  </si>
  <si>
    <t>1402/12/06</t>
  </si>
  <si>
    <t>1402/07/30</t>
  </si>
  <si>
    <t>1401/05/03</t>
  </si>
  <si>
    <t>4.09%</t>
  </si>
  <si>
    <t>6.42%</t>
  </si>
  <si>
    <t>15.83%</t>
  </si>
  <si>
    <t>11.33%</t>
  </si>
  <si>
    <t>0.10%</t>
  </si>
  <si>
    <t>0.11%</t>
  </si>
  <si>
    <t>0.39%</t>
  </si>
  <si>
    <t>18.99%</t>
  </si>
  <si>
    <t>DecisionCompany</t>
  </si>
  <si>
    <t>0.46%</t>
  </si>
  <si>
    <t>4.47%</t>
  </si>
  <si>
    <t>0.25%</t>
  </si>
  <si>
    <t>9.60%</t>
  </si>
  <si>
    <t>14.40%</t>
  </si>
  <si>
    <t>5.23%</t>
  </si>
  <si>
    <t>0.89%</t>
  </si>
  <si>
    <t>3.41%</t>
  </si>
  <si>
    <t>0.15%</t>
  </si>
  <si>
    <t>34.87%</t>
  </si>
  <si>
    <t>3.74%</t>
  </si>
  <si>
    <t>-2.11%</t>
  </si>
  <si>
    <t>-2.72%</t>
  </si>
  <si>
    <t>4.05%</t>
  </si>
  <si>
    <t>7.88%</t>
  </si>
  <si>
    <t>-2.85%</t>
  </si>
  <si>
    <t>0.28%</t>
  </si>
  <si>
    <t>-6.15%</t>
  </si>
  <si>
    <t>-0.21%</t>
  </si>
  <si>
    <t>1.24%</t>
  </si>
  <si>
    <t>0.06%</t>
  </si>
  <si>
    <t>-2.75%</t>
  </si>
  <si>
    <t>-0.29%</t>
  </si>
  <si>
    <t>-9.35%</t>
  </si>
  <si>
    <t>23.46%</t>
  </si>
  <si>
    <t>1.08%</t>
  </si>
  <si>
    <t>3.10%</t>
  </si>
  <si>
    <t>-9.94%</t>
  </si>
  <si>
    <t>0.29%</t>
  </si>
  <si>
    <t>2.02%</t>
  </si>
  <si>
    <t>6.36%</t>
  </si>
  <si>
    <t>0.22%</t>
  </si>
  <si>
    <t>0.94%</t>
  </si>
  <si>
    <t>1.70%</t>
  </si>
  <si>
    <t>2.80%</t>
  </si>
  <si>
    <t>16.55%</t>
  </si>
  <si>
    <t>0.67%</t>
  </si>
  <si>
    <t>1.82%</t>
  </si>
  <si>
    <t>1.83%</t>
  </si>
  <si>
    <t>2.18%</t>
  </si>
  <si>
    <t>-0.09%</t>
  </si>
  <si>
    <t>1.40%</t>
  </si>
  <si>
    <t>2.09%</t>
  </si>
  <si>
    <t>0.08%</t>
  </si>
  <si>
    <t>1.66%</t>
  </si>
  <si>
    <t>0.45%</t>
  </si>
  <si>
    <t>-0.08%</t>
  </si>
  <si>
    <t>-2.54%</t>
  </si>
  <si>
    <t>-0.41%</t>
  </si>
  <si>
    <t>-7.87%</t>
  </si>
  <si>
    <t>-1.04%</t>
  </si>
  <si>
    <t>-2.96%</t>
  </si>
  <si>
    <t>-0.48%</t>
  </si>
  <si>
    <t>6.94%</t>
  </si>
  <si>
    <t>-2.18%</t>
  </si>
  <si>
    <t>-3.63%</t>
  </si>
  <si>
    <t>-0.16%</t>
  </si>
  <si>
    <t>-9.55%</t>
  </si>
  <si>
    <t>-0.43%</t>
  </si>
  <si>
    <t>62.60%</t>
  </si>
  <si>
    <t>1.26%</t>
  </si>
  <si>
    <t>32.34%</t>
  </si>
  <si>
    <t>0.65%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</si>
</sst>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2"/>
      <color rgb="FF0062AC"/>
      <name val="B Titr"/>
      <charset val="178"/>
    </font>
    <font>
      <sz val="10"/>
      <color theme="1"/>
      <name val="B Nazanin"/>
      <charset val="178"/>
    </font>
    <font>
      <b/>
      <sz val="10"/>
      <color theme="1"/>
      <name val="B Nazanin"/>
      <charset val="178"/>
    </font>
    <font>
      <b/>
      <sz val="10"/>
      <color rgb="FF0062AC"/>
      <name val="B Titr"/>
      <charset val="178"/>
    </font>
    <font>
      <sz val="10"/>
      <color theme="1"/>
      <name val="Calibri"/>
      <family val="2"/>
      <charset val="178"/>
      <scheme val="minor"/>
    </font>
    <font>
      <sz val="11"/>
      <color theme="1"/>
      <name val="B Nazanin"/>
      <charset val="178"/>
    </font>
    <font>
      <b/>
      <sz val="11"/>
      <color rgb="FF000000"/>
      <name val="B Nazanin"/>
      <charset val="178"/>
    </font>
    <font>
      <sz val="11"/>
      <name val="B Nazanin"/>
      <charset val="178"/>
    </font>
    <font>
      <sz val="12"/>
      <name val="B Nazanin"/>
    </font>
    <font>
      <b/>
      <sz val="12"/>
      <name val="B Nazanin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0" fontId="1" fillId="0" borderId="0" xfId="1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1" fillId="0" borderId="2" xfId="0" applyFont="1" applyBorder="1"/>
    <xf numFmtId="0" fontId="1" fillId="0" borderId="4" xfId="0" applyFont="1" applyBorder="1"/>
    <xf numFmtId="0" fontId="1" fillId="0" borderId="3" xfId="0" applyFont="1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vertical="center" readingOrder="2"/>
    </xf>
    <xf numFmtId="0" fontId="7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" fillId="0" borderId="0" xfId="0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38" fontId="1" fillId="0" borderId="0" xfId="0" applyNumberFormat="1" applyFont="1" applyAlignment="1">
      <alignment horizontal="center" vertical="center"/>
    </xf>
    <xf numFmtId="38" fontId="0" fillId="0" borderId="0" xfId="0" applyNumberFormat="1"/>
    <xf numFmtId="38" fontId="1" fillId="0" borderId="1" xfId="0" applyNumberFormat="1" applyFont="1" applyBorder="1" applyAlignment="1">
      <alignment horizontal="center" vertical="center"/>
    </xf>
    <xf numFmtId="38" fontId="0" fillId="0" borderId="0" xfId="0" applyNumberFormat="1" applyAlignment="1">
      <alignment horizontal="center"/>
    </xf>
    <xf numFmtId="38" fontId="1" fillId="0" borderId="2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38" fontId="1" fillId="0" borderId="0" xfId="0" applyNumberFormat="1" applyFont="1" applyBorder="1" applyAlignment="1">
      <alignment horizontal="center" vertical="center"/>
    </xf>
    <xf numFmtId="10" fontId="1" fillId="0" borderId="0" xfId="0" applyNumberFormat="1" applyFont="1" applyBorder="1" applyAlignment="1">
      <alignment horizontal="center" vertical="center"/>
    </xf>
    <xf numFmtId="0" fontId="0" fillId="0" borderId="0" xfId="0"/>
    <xf numFmtId="0" fontId="13" fillId="0" borderId="0" xfId="0" applyFont="1"/>
    <xf numFmtId="0" fontId="14" fillId="0" borderId="0" xfId="0" applyFont="1"/>
    <xf numFmtId="3" fontId="13" fillId="0" borderId="0" xfId="0" applyNumberFormat="1" applyFont="1"/>
    <xf numFmtId="0" fontId="0" fillId="0" borderId="0" xfId="0"/>
    <xf numFmtId="3" fontId="1" fillId="0" borderId="6" xfId="0" applyNumberFormat="1" applyFont="1" applyBorder="1" applyAlignment="1">
      <alignment horizontal="center" vertical="center"/>
    </xf>
    <xf numFmtId="10" fontId="1" fillId="0" borderId="6" xfId="0" applyNumberFormat="1" applyFont="1" applyBorder="1" applyAlignment="1">
      <alignment horizontal="center" vertical="center"/>
    </xf>
    <xf numFmtId="0" fontId="0" fillId="0" borderId="0" xfId="0" applyBorder="1"/>
    <xf numFmtId="3" fontId="1" fillId="0" borderId="7" xfId="0" applyNumberFormat="1" applyFont="1" applyBorder="1" applyAlignment="1">
      <alignment horizontal="center" vertical="center"/>
    </xf>
    <xf numFmtId="10" fontId="1" fillId="0" borderId="7" xfId="0" applyNumberFormat="1" applyFont="1" applyBorder="1" applyAlignment="1">
      <alignment horizontal="center" vertical="center"/>
    </xf>
    <xf numFmtId="38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38" fontId="1" fillId="0" borderId="7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9" fontId="1" fillId="0" borderId="6" xfId="0" applyNumberFormat="1" applyFont="1" applyBorder="1" applyAlignment="1">
      <alignment horizontal="center" vertical="center"/>
    </xf>
    <xf numFmtId="9" fontId="1" fillId="0" borderId="7" xfId="0" applyNumberFormat="1" applyFont="1" applyBorder="1" applyAlignment="1">
      <alignment horizontal="center" vertical="center"/>
    </xf>
    <xf numFmtId="9" fontId="1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 readingOrder="2"/>
    </xf>
    <xf numFmtId="0" fontId="2" fillId="0" borderId="4" xfId="0" applyFont="1" applyBorder="1" applyAlignment="1">
      <alignment horizontal="center" vertical="center"/>
    </xf>
    <xf numFmtId="38" fontId="2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38" fontId="11" fillId="0" borderId="2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36"/>
  <sheetViews>
    <sheetView rightToLeft="1" view="pageBreakPreview" topLeftCell="A4" zoomScaleNormal="70" zoomScaleSheetLayoutView="100" workbookViewId="0">
      <selection activeCell="Y14" sqref="Y14"/>
    </sheetView>
  </sheetViews>
  <sheetFormatPr defaultRowHeight="18.75"/>
  <cols>
    <col min="1" max="1" width="25.28515625" style="2" bestFit="1" customWidth="1"/>
    <col min="2" max="2" width="1" style="2" customWidth="1"/>
    <col min="3" max="3" width="11.5703125" style="2" bestFit="1" customWidth="1"/>
    <col min="4" max="4" width="1" style="2" customWidth="1"/>
    <col min="5" max="5" width="18.85546875" style="2" bestFit="1" customWidth="1"/>
    <col min="6" max="6" width="1" style="2" customWidth="1"/>
    <col min="7" max="7" width="23.85546875" style="2" bestFit="1" customWidth="1"/>
    <col min="8" max="8" width="1" style="2" customWidth="1"/>
    <col min="9" max="9" width="11.42578125" style="2" bestFit="1" customWidth="1"/>
    <col min="10" max="10" width="1" style="2" customWidth="1"/>
    <col min="11" max="11" width="18.85546875" style="2" bestFit="1" customWidth="1"/>
    <col min="12" max="12" width="1" style="2" customWidth="1"/>
    <col min="13" max="13" width="11.7109375" style="2" bestFit="1" customWidth="1"/>
    <col min="14" max="14" width="1" style="2" customWidth="1"/>
    <col min="15" max="15" width="15.7109375" style="2" bestFit="1" customWidth="1"/>
    <col min="16" max="16" width="1" style="2" customWidth="1"/>
    <col min="17" max="17" width="11.5703125" style="2" bestFit="1" customWidth="1"/>
    <col min="18" max="18" width="1" style="2" customWidth="1"/>
    <col min="19" max="19" width="13.85546875" style="2" bestFit="1" customWidth="1"/>
    <col min="20" max="20" width="1" style="2" customWidth="1"/>
    <col min="21" max="21" width="18.85546875" style="2" bestFit="1" customWidth="1"/>
    <col min="22" max="22" width="1" style="2" customWidth="1"/>
    <col min="23" max="23" width="23.85546875" style="2" bestFit="1" customWidth="1"/>
    <col min="24" max="24" width="1" style="2" customWidth="1"/>
    <col min="25" max="25" width="25.85546875" style="2" bestFit="1" customWidth="1"/>
    <col min="26" max="26" width="1" style="2" customWidth="1"/>
    <col min="27" max="27" width="9.140625" style="2" customWidth="1"/>
    <col min="28" max="30" width="9.140625" style="2"/>
    <col min="31" max="31" width="17" style="2" bestFit="1" customWidth="1"/>
    <col min="32" max="16384" width="9.140625" style="2"/>
  </cols>
  <sheetData>
    <row r="2" spans="1:31" ht="30" customHeight="1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</row>
    <row r="3" spans="1:31" ht="30" customHeight="1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</row>
    <row r="4" spans="1:31" ht="30">
      <c r="A4" s="51" t="s">
        <v>277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</row>
    <row r="5" spans="1:31" s="14" customFormat="1" ht="25.5">
      <c r="A5" s="50" t="s">
        <v>114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</row>
    <row r="6" spans="1:31" s="14" customFormat="1" ht="25.5">
      <c r="A6" s="50" t="s">
        <v>115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</row>
    <row r="8" spans="1:31" ht="30">
      <c r="A8" s="51" t="s">
        <v>2</v>
      </c>
      <c r="C8" s="53" t="s">
        <v>265</v>
      </c>
      <c r="D8" s="53" t="s">
        <v>3</v>
      </c>
      <c r="E8" s="53" t="s">
        <v>3</v>
      </c>
      <c r="F8" s="53" t="s">
        <v>3</v>
      </c>
      <c r="G8" s="53" t="s">
        <v>3</v>
      </c>
      <c r="I8" s="53" t="s">
        <v>4</v>
      </c>
      <c r="J8" s="53" t="s">
        <v>4</v>
      </c>
      <c r="K8" s="53" t="s">
        <v>4</v>
      </c>
      <c r="L8" s="53" t="s">
        <v>4</v>
      </c>
      <c r="M8" s="53" t="s">
        <v>4</v>
      </c>
      <c r="N8" s="53" t="s">
        <v>4</v>
      </c>
      <c r="O8" s="53" t="s">
        <v>4</v>
      </c>
      <c r="Q8" s="53" t="s">
        <v>278</v>
      </c>
      <c r="R8" s="53" t="s">
        <v>5</v>
      </c>
      <c r="S8" s="53" t="s">
        <v>5</v>
      </c>
      <c r="T8" s="53" t="s">
        <v>5</v>
      </c>
      <c r="U8" s="53" t="s">
        <v>5</v>
      </c>
      <c r="V8" s="53" t="s">
        <v>5</v>
      </c>
      <c r="W8" s="53" t="s">
        <v>5</v>
      </c>
      <c r="X8" s="53" t="s">
        <v>5</v>
      </c>
      <c r="Y8" s="53" t="s">
        <v>5</v>
      </c>
      <c r="AE8" s="4">
        <v>590848004105</v>
      </c>
    </row>
    <row r="9" spans="1:31" ht="30">
      <c r="A9" s="51" t="s">
        <v>2</v>
      </c>
      <c r="C9" s="52" t="s">
        <v>6</v>
      </c>
      <c r="D9" s="19"/>
      <c r="E9" s="52" t="s">
        <v>7</v>
      </c>
      <c r="F9" s="19"/>
      <c r="G9" s="52" t="s">
        <v>8</v>
      </c>
      <c r="I9" s="51" t="s">
        <v>9</v>
      </c>
      <c r="J9" s="51" t="s">
        <v>9</v>
      </c>
      <c r="K9" s="51" t="s">
        <v>9</v>
      </c>
      <c r="L9" s="19"/>
      <c r="M9" s="51" t="s">
        <v>10</v>
      </c>
      <c r="N9" s="51" t="s">
        <v>10</v>
      </c>
      <c r="O9" s="51" t="s">
        <v>10</v>
      </c>
      <c r="Q9" s="52" t="s">
        <v>6</v>
      </c>
      <c r="R9" s="19"/>
      <c r="S9" s="52" t="s">
        <v>11</v>
      </c>
      <c r="T9" s="19"/>
      <c r="U9" s="52" t="s">
        <v>7</v>
      </c>
      <c r="V9" s="19"/>
      <c r="W9" s="52" t="s">
        <v>8</v>
      </c>
      <c r="X9" s="19"/>
      <c r="Y9" s="54" t="s">
        <v>12</v>
      </c>
    </row>
    <row r="10" spans="1:31" ht="30">
      <c r="A10" s="51" t="s">
        <v>2</v>
      </c>
      <c r="C10" s="53" t="s">
        <v>6</v>
      </c>
      <c r="D10" s="19"/>
      <c r="E10" s="53" t="s">
        <v>7</v>
      </c>
      <c r="F10" s="19"/>
      <c r="G10" s="53" t="s">
        <v>8</v>
      </c>
      <c r="I10" s="53" t="s">
        <v>6</v>
      </c>
      <c r="J10" s="19"/>
      <c r="K10" s="53" t="s">
        <v>7</v>
      </c>
      <c r="L10" s="19"/>
      <c r="M10" s="53" t="s">
        <v>6</v>
      </c>
      <c r="N10" s="19"/>
      <c r="O10" s="53" t="s">
        <v>13</v>
      </c>
      <c r="Q10" s="53" t="s">
        <v>6</v>
      </c>
      <c r="R10" s="19"/>
      <c r="S10" s="53" t="s">
        <v>11</v>
      </c>
      <c r="T10" s="19"/>
      <c r="U10" s="53" t="s">
        <v>7</v>
      </c>
      <c r="V10" s="19"/>
      <c r="W10" s="53" t="s">
        <v>8</v>
      </c>
      <c r="X10" s="19"/>
      <c r="Y10" s="55" t="s">
        <v>12</v>
      </c>
    </row>
    <row r="11" spans="1:31" ht="21">
      <c r="A11" s="3" t="s">
        <v>142</v>
      </c>
      <c r="C11" s="4">
        <v>2000000</v>
      </c>
      <c r="E11" s="4">
        <v>6226864306</v>
      </c>
      <c r="G11" s="4">
        <v>7236684000</v>
      </c>
      <c r="I11" s="4">
        <v>567057</v>
      </c>
      <c r="K11" s="4">
        <v>2111409595</v>
      </c>
      <c r="M11" s="4">
        <v>-2567057</v>
      </c>
      <c r="O11" s="4">
        <v>8905722897</v>
      </c>
      <c r="Q11" s="4">
        <v>0</v>
      </c>
      <c r="S11" s="4">
        <v>0</v>
      </c>
      <c r="U11" s="4">
        <v>0</v>
      </c>
      <c r="W11" s="4">
        <v>0</v>
      </c>
      <c r="Y11" s="5" t="s">
        <v>219</v>
      </c>
    </row>
    <row r="12" spans="1:31" ht="21">
      <c r="A12" s="3" t="s">
        <v>260</v>
      </c>
      <c r="C12" s="4">
        <v>2000000</v>
      </c>
      <c r="E12" s="4">
        <v>10990189386</v>
      </c>
      <c r="G12" s="4">
        <v>11292408000</v>
      </c>
      <c r="I12" s="4">
        <v>0</v>
      </c>
      <c r="K12" s="4">
        <v>0</v>
      </c>
      <c r="M12" s="4">
        <v>-2000000</v>
      </c>
      <c r="O12" s="4">
        <v>10000143171</v>
      </c>
      <c r="Q12" s="4">
        <v>0</v>
      </c>
      <c r="S12" s="4">
        <v>0</v>
      </c>
      <c r="U12" s="4">
        <v>0</v>
      </c>
      <c r="W12" s="4">
        <v>0</v>
      </c>
      <c r="Y12" s="5" t="s">
        <v>219</v>
      </c>
    </row>
    <row r="13" spans="1:31" ht="21">
      <c r="A13" s="3" t="s">
        <v>178</v>
      </c>
      <c r="C13" s="4">
        <v>100000</v>
      </c>
      <c r="E13" s="4">
        <v>2045428996</v>
      </c>
      <c r="G13" s="4">
        <v>4161093300</v>
      </c>
      <c r="I13" s="4">
        <v>0</v>
      </c>
      <c r="K13" s="4">
        <v>0</v>
      </c>
      <c r="M13" s="4">
        <v>0</v>
      </c>
      <c r="O13" s="4">
        <v>0</v>
      </c>
      <c r="Q13" s="4">
        <v>100000</v>
      </c>
      <c r="S13" s="4">
        <v>41480</v>
      </c>
      <c r="U13" s="4">
        <v>2045428996</v>
      </c>
      <c r="W13" s="4">
        <v>4123319400</v>
      </c>
      <c r="Y13" s="5" t="s">
        <v>259</v>
      </c>
    </row>
    <row r="14" spans="1:31" ht="21">
      <c r="A14" s="3" t="s">
        <v>264</v>
      </c>
      <c r="C14" s="4">
        <v>64199</v>
      </c>
      <c r="E14" s="4">
        <v>10058817735</v>
      </c>
      <c r="G14" s="4">
        <v>8425888249.9104004</v>
      </c>
      <c r="I14" s="4">
        <v>0</v>
      </c>
      <c r="K14" s="4">
        <v>0</v>
      </c>
      <c r="M14" s="4">
        <v>0</v>
      </c>
      <c r="O14" s="4">
        <v>0</v>
      </c>
      <c r="Q14" s="4">
        <v>64199</v>
      </c>
      <c r="S14" s="4">
        <v>122286</v>
      </c>
      <c r="U14" s="4">
        <v>10058817735</v>
      </c>
      <c r="W14" s="4">
        <v>7803927612.4617004</v>
      </c>
      <c r="Y14" s="5" t="s">
        <v>288</v>
      </c>
    </row>
    <row r="15" spans="1:31" ht="21">
      <c r="A15" s="3" t="s">
        <v>179</v>
      </c>
      <c r="C15" s="4">
        <v>500000</v>
      </c>
      <c r="E15" s="4">
        <v>9902250446</v>
      </c>
      <c r="G15" s="4">
        <v>8568711000</v>
      </c>
      <c r="I15" s="4">
        <v>0</v>
      </c>
      <c r="K15" s="4">
        <v>0</v>
      </c>
      <c r="M15" s="4">
        <v>-500000</v>
      </c>
      <c r="O15" s="4">
        <v>7991610154</v>
      </c>
      <c r="Q15" s="4">
        <v>0</v>
      </c>
      <c r="S15" s="4">
        <v>0</v>
      </c>
      <c r="U15" s="4">
        <v>0</v>
      </c>
      <c r="W15" s="4">
        <v>0</v>
      </c>
      <c r="Y15" s="5" t="s">
        <v>219</v>
      </c>
    </row>
    <row r="16" spans="1:31" ht="21">
      <c r="A16" s="3" t="s">
        <v>263</v>
      </c>
      <c r="C16" s="4">
        <v>400000</v>
      </c>
      <c r="E16" s="4">
        <v>20913941021</v>
      </c>
      <c r="G16" s="4">
        <v>17731466280</v>
      </c>
      <c r="I16" s="4">
        <v>56376</v>
      </c>
      <c r="K16" s="4">
        <v>2315945491</v>
      </c>
      <c r="M16" s="4">
        <v>0</v>
      </c>
      <c r="O16" s="4">
        <v>0</v>
      </c>
      <c r="Q16" s="4">
        <v>456376</v>
      </c>
      <c r="S16" s="4">
        <v>40550</v>
      </c>
      <c r="U16" s="4">
        <v>23229886512</v>
      </c>
      <c r="W16" s="4">
        <v>18395935821.540001</v>
      </c>
      <c r="Y16" s="5" t="s">
        <v>289</v>
      </c>
    </row>
    <row r="17" spans="1:25" ht="21">
      <c r="A17" s="3" t="s">
        <v>261</v>
      </c>
      <c r="C17" s="4">
        <v>172000</v>
      </c>
      <c r="E17" s="4">
        <v>8820848000</v>
      </c>
      <c r="G17" s="4">
        <v>7453553900.3999996</v>
      </c>
      <c r="I17" s="4">
        <v>0</v>
      </c>
      <c r="K17" s="4">
        <v>0</v>
      </c>
      <c r="M17" s="4">
        <v>0</v>
      </c>
      <c r="O17" s="4">
        <v>0</v>
      </c>
      <c r="Q17" s="4">
        <v>172000</v>
      </c>
      <c r="S17" s="4">
        <v>40480</v>
      </c>
      <c r="U17" s="4">
        <v>8820848000</v>
      </c>
      <c r="W17" s="4">
        <v>6921132768</v>
      </c>
      <c r="Y17" s="5" t="s">
        <v>290</v>
      </c>
    </row>
    <row r="18" spans="1:25" ht="21">
      <c r="A18" s="3" t="s">
        <v>208</v>
      </c>
      <c r="C18" s="4">
        <v>203066</v>
      </c>
      <c r="E18" s="4">
        <v>9959467793</v>
      </c>
      <c r="G18" s="4">
        <v>9580169161.4580002</v>
      </c>
      <c r="I18" s="4">
        <v>0</v>
      </c>
      <c r="K18" s="4">
        <v>0</v>
      </c>
      <c r="M18" s="4">
        <v>-203066</v>
      </c>
      <c r="O18" s="4">
        <v>7618111817</v>
      </c>
      <c r="Q18" s="4">
        <v>0</v>
      </c>
      <c r="S18" s="4">
        <v>0</v>
      </c>
      <c r="U18" s="4">
        <v>0</v>
      </c>
      <c r="W18" s="4">
        <v>0</v>
      </c>
      <c r="Y18" s="5" t="s">
        <v>219</v>
      </c>
    </row>
    <row r="19" spans="1:25" ht="21">
      <c r="A19" s="3" t="s">
        <v>182</v>
      </c>
      <c r="C19" s="4">
        <v>400000</v>
      </c>
      <c r="E19" s="4">
        <v>13204957601</v>
      </c>
      <c r="G19" s="4">
        <v>11431575000</v>
      </c>
      <c r="I19" s="4">
        <v>0</v>
      </c>
      <c r="K19" s="4">
        <v>0</v>
      </c>
      <c r="M19" s="4">
        <v>-400000</v>
      </c>
      <c r="O19" s="4">
        <v>12529006910</v>
      </c>
      <c r="Q19" s="4">
        <v>0</v>
      </c>
      <c r="S19" s="4">
        <v>0</v>
      </c>
      <c r="U19" s="4">
        <v>0</v>
      </c>
      <c r="W19" s="4">
        <v>0</v>
      </c>
      <c r="Y19" s="5" t="s">
        <v>219</v>
      </c>
    </row>
    <row r="20" spans="1:25" ht="21">
      <c r="A20" s="3" t="s">
        <v>190</v>
      </c>
      <c r="C20" s="4">
        <v>818</v>
      </c>
      <c r="E20" s="4">
        <v>33051168</v>
      </c>
      <c r="G20" s="4">
        <v>106006509.90719999</v>
      </c>
      <c r="I20" s="4">
        <v>0</v>
      </c>
      <c r="K20" s="4">
        <v>0</v>
      </c>
      <c r="M20" s="4">
        <v>0</v>
      </c>
      <c r="O20" s="4">
        <v>0</v>
      </c>
      <c r="Q20" s="4">
        <v>818</v>
      </c>
      <c r="S20" s="4">
        <v>110422</v>
      </c>
      <c r="U20" s="4">
        <v>33051168</v>
      </c>
      <c r="W20" s="4">
        <v>89787761.083800003</v>
      </c>
      <c r="Y20" s="5" t="s">
        <v>243</v>
      </c>
    </row>
    <row r="21" spans="1:25" ht="21">
      <c r="A21" s="3" t="s">
        <v>184</v>
      </c>
      <c r="C21" s="4">
        <v>100000</v>
      </c>
      <c r="E21" s="4">
        <v>813256075</v>
      </c>
      <c r="G21" s="4">
        <v>2704810050</v>
      </c>
      <c r="I21" s="4">
        <v>0</v>
      </c>
      <c r="K21" s="4">
        <v>0</v>
      </c>
      <c r="M21" s="4">
        <v>-100000</v>
      </c>
      <c r="O21" s="4">
        <v>2107386017</v>
      </c>
      <c r="Q21" s="4">
        <v>0</v>
      </c>
      <c r="S21" s="4">
        <v>0</v>
      </c>
      <c r="U21" s="4">
        <v>0</v>
      </c>
      <c r="W21" s="4">
        <v>0</v>
      </c>
      <c r="Y21" s="5" t="s">
        <v>219</v>
      </c>
    </row>
    <row r="22" spans="1:25" ht="21">
      <c r="A22" s="3" t="s">
        <v>185</v>
      </c>
      <c r="C22" s="4">
        <v>300000</v>
      </c>
      <c r="E22" s="4">
        <v>11166444027</v>
      </c>
      <c r="G22" s="4">
        <v>8001108450</v>
      </c>
      <c r="I22" s="4">
        <v>700000</v>
      </c>
      <c r="K22" s="4">
        <v>19617205869</v>
      </c>
      <c r="M22" s="4">
        <v>-1000000</v>
      </c>
      <c r="O22" s="4">
        <v>34938522775</v>
      </c>
      <c r="Q22" s="4">
        <v>0</v>
      </c>
      <c r="S22" s="4">
        <v>0</v>
      </c>
      <c r="U22" s="4">
        <v>0</v>
      </c>
      <c r="W22" s="4">
        <v>0</v>
      </c>
      <c r="Y22" s="5" t="s">
        <v>219</v>
      </c>
    </row>
    <row r="23" spans="1:25" ht="21">
      <c r="A23" s="3" t="s">
        <v>186</v>
      </c>
      <c r="C23" s="4">
        <v>150000</v>
      </c>
      <c r="E23" s="4">
        <v>3267217966</v>
      </c>
      <c r="G23" s="4">
        <v>10248158475</v>
      </c>
      <c r="I23" s="4">
        <v>0</v>
      </c>
      <c r="K23" s="4">
        <v>0</v>
      </c>
      <c r="M23" s="4">
        <v>-150000</v>
      </c>
      <c r="O23" s="4">
        <v>9676982547</v>
      </c>
      <c r="Q23" s="4">
        <v>0</v>
      </c>
      <c r="S23" s="4">
        <v>0</v>
      </c>
      <c r="U23" s="4">
        <v>0</v>
      </c>
      <c r="W23" s="4">
        <v>0</v>
      </c>
      <c r="Y23" s="5" t="s">
        <v>219</v>
      </c>
    </row>
    <row r="24" spans="1:25" ht="21">
      <c r="A24" s="3" t="s">
        <v>279</v>
      </c>
      <c r="C24" s="4">
        <v>0</v>
      </c>
      <c r="E24" s="4">
        <v>0</v>
      </c>
      <c r="G24" s="4">
        <v>0</v>
      </c>
      <c r="I24" s="4">
        <v>310000</v>
      </c>
      <c r="K24" s="4">
        <v>14805431017</v>
      </c>
      <c r="M24" s="4">
        <v>-310000</v>
      </c>
      <c r="O24" s="4">
        <v>15520540195</v>
      </c>
      <c r="Q24" s="4">
        <v>0</v>
      </c>
      <c r="S24" s="4">
        <v>0</v>
      </c>
      <c r="U24" s="4">
        <v>0</v>
      </c>
      <c r="W24" s="4">
        <v>0</v>
      </c>
      <c r="Y24" s="5" t="s">
        <v>219</v>
      </c>
    </row>
    <row r="25" spans="1:25" ht="21">
      <c r="A25" s="3" t="s">
        <v>280</v>
      </c>
      <c r="C25" s="4">
        <v>0</v>
      </c>
      <c r="E25" s="4">
        <v>0</v>
      </c>
      <c r="G25" s="4">
        <v>0</v>
      </c>
      <c r="I25" s="4">
        <v>14964</v>
      </c>
      <c r="K25" s="4">
        <v>150704481</v>
      </c>
      <c r="M25" s="4">
        <v>0</v>
      </c>
      <c r="O25" s="4">
        <v>0</v>
      </c>
      <c r="Q25" s="4">
        <v>14964</v>
      </c>
      <c r="S25" s="4">
        <v>10100</v>
      </c>
      <c r="U25" s="4">
        <v>150704481</v>
      </c>
      <c r="W25" s="4">
        <v>150237138.41999999</v>
      </c>
      <c r="Y25" s="5" t="s">
        <v>243</v>
      </c>
    </row>
    <row r="26" spans="1:25" ht="21">
      <c r="A26" s="3" t="s">
        <v>281</v>
      </c>
      <c r="C26" s="4">
        <v>0</v>
      </c>
      <c r="E26" s="4">
        <v>0</v>
      </c>
      <c r="G26" s="4">
        <v>0</v>
      </c>
      <c r="I26" s="4">
        <v>500000</v>
      </c>
      <c r="K26" s="4">
        <v>14370896121</v>
      </c>
      <c r="M26" s="4">
        <v>0</v>
      </c>
      <c r="O26" s="4">
        <v>0</v>
      </c>
      <c r="Q26" s="4">
        <v>500000</v>
      </c>
      <c r="S26" s="4">
        <v>24880</v>
      </c>
      <c r="U26" s="4">
        <v>14370896121</v>
      </c>
      <c r="W26" s="4">
        <v>12365982000</v>
      </c>
      <c r="Y26" s="5" t="s">
        <v>291</v>
      </c>
    </row>
    <row r="27" spans="1:25" ht="21">
      <c r="A27" s="3" t="s">
        <v>282</v>
      </c>
      <c r="C27" s="4">
        <v>0</v>
      </c>
      <c r="E27" s="4">
        <v>0</v>
      </c>
      <c r="G27" s="4">
        <v>0</v>
      </c>
      <c r="I27" s="4">
        <v>490000</v>
      </c>
      <c r="K27" s="4">
        <v>22466347576</v>
      </c>
      <c r="M27" s="4">
        <v>-260000</v>
      </c>
      <c r="O27" s="4">
        <v>13126430442</v>
      </c>
      <c r="Q27" s="4">
        <v>230000</v>
      </c>
      <c r="S27" s="4">
        <v>48090</v>
      </c>
      <c r="U27" s="4">
        <v>12443536836</v>
      </c>
      <c r="W27" s="4">
        <v>10994888835</v>
      </c>
      <c r="Y27" s="5" t="s">
        <v>292</v>
      </c>
    </row>
    <row r="28" spans="1:25" ht="21">
      <c r="A28" s="3" t="s">
        <v>283</v>
      </c>
      <c r="C28" s="4">
        <v>0</v>
      </c>
      <c r="E28" s="4">
        <v>0</v>
      </c>
      <c r="G28" s="4">
        <v>0</v>
      </c>
      <c r="I28" s="4">
        <v>355000</v>
      </c>
      <c r="K28" s="4">
        <v>9779376369</v>
      </c>
      <c r="M28" s="4">
        <v>0</v>
      </c>
      <c r="O28" s="4">
        <v>0</v>
      </c>
      <c r="Q28" s="4">
        <v>355000</v>
      </c>
      <c r="S28" s="4">
        <v>25550</v>
      </c>
      <c r="U28" s="4">
        <v>9779376369</v>
      </c>
      <c r="W28" s="4">
        <v>9016282012.5</v>
      </c>
      <c r="Y28" s="5" t="s">
        <v>273</v>
      </c>
    </row>
    <row r="29" spans="1:25" ht="21">
      <c r="A29" s="3" t="s">
        <v>149</v>
      </c>
      <c r="C29" s="4">
        <v>0</v>
      </c>
      <c r="E29" s="4">
        <v>0</v>
      </c>
      <c r="G29" s="4">
        <v>0</v>
      </c>
      <c r="I29" s="4">
        <v>900000</v>
      </c>
      <c r="K29" s="4">
        <v>20604168583</v>
      </c>
      <c r="M29" s="4">
        <v>0</v>
      </c>
      <c r="O29" s="4">
        <v>0</v>
      </c>
      <c r="Q29" s="4">
        <v>900000</v>
      </c>
      <c r="S29" s="4">
        <v>20697</v>
      </c>
      <c r="U29" s="4">
        <v>20604168583</v>
      </c>
      <c r="W29" s="4">
        <v>18516467565</v>
      </c>
      <c r="Y29" s="5" t="s">
        <v>276</v>
      </c>
    </row>
    <row r="30" spans="1:25" ht="21">
      <c r="A30" s="3" t="s">
        <v>284</v>
      </c>
      <c r="C30" s="4">
        <v>0</v>
      </c>
      <c r="E30" s="4">
        <v>0</v>
      </c>
      <c r="G30" s="4">
        <v>0</v>
      </c>
      <c r="I30" s="4">
        <v>578839</v>
      </c>
      <c r="K30" s="4">
        <v>9959475876</v>
      </c>
      <c r="M30" s="4">
        <v>0</v>
      </c>
      <c r="O30" s="4">
        <v>0</v>
      </c>
      <c r="Q30" s="4">
        <v>578839</v>
      </c>
      <c r="S30" s="4">
        <v>19840</v>
      </c>
      <c r="U30" s="4">
        <v>9959475876</v>
      </c>
      <c r="W30" s="4">
        <v>11415834973.728001</v>
      </c>
      <c r="Y30" s="5" t="s">
        <v>293</v>
      </c>
    </row>
    <row r="31" spans="1:25" ht="21">
      <c r="A31" s="3" t="s">
        <v>221</v>
      </c>
      <c r="C31" s="4">
        <v>0</v>
      </c>
      <c r="E31" s="4">
        <v>0</v>
      </c>
      <c r="G31" s="4">
        <v>0</v>
      </c>
      <c r="I31" s="4">
        <v>100000</v>
      </c>
      <c r="K31" s="4">
        <v>10154614716</v>
      </c>
      <c r="M31" s="4">
        <v>0</v>
      </c>
      <c r="O31" s="4">
        <v>0</v>
      </c>
      <c r="Q31" s="4">
        <v>100000</v>
      </c>
      <c r="S31" s="4">
        <v>115590</v>
      </c>
      <c r="U31" s="4">
        <v>10154614716</v>
      </c>
      <c r="W31" s="4">
        <v>11490223950</v>
      </c>
      <c r="Y31" s="5" t="s">
        <v>293</v>
      </c>
    </row>
    <row r="32" spans="1:25" ht="21">
      <c r="A32" s="3" t="s">
        <v>285</v>
      </c>
      <c r="C32" s="4">
        <v>0</v>
      </c>
      <c r="E32" s="4">
        <v>0</v>
      </c>
      <c r="G32" s="4">
        <v>0</v>
      </c>
      <c r="I32" s="4">
        <v>320000</v>
      </c>
      <c r="K32" s="4">
        <v>9855537434</v>
      </c>
      <c r="M32" s="4">
        <v>-320000</v>
      </c>
      <c r="O32" s="4">
        <v>10115170104</v>
      </c>
      <c r="Q32" s="4">
        <v>0</v>
      </c>
      <c r="S32" s="4">
        <v>0</v>
      </c>
      <c r="U32" s="4">
        <v>0</v>
      </c>
      <c r="W32" s="4">
        <v>0</v>
      </c>
      <c r="Y32" s="5" t="s">
        <v>219</v>
      </c>
    </row>
    <row r="33" spans="1:25" ht="21">
      <c r="A33" s="3" t="s">
        <v>286</v>
      </c>
      <c r="C33" s="4">
        <v>0</v>
      </c>
      <c r="E33" s="4">
        <v>0</v>
      </c>
      <c r="G33" s="4">
        <v>0</v>
      </c>
      <c r="I33" s="4">
        <v>850000</v>
      </c>
      <c r="K33" s="4">
        <v>10199981743</v>
      </c>
      <c r="M33" s="4">
        <v>0</v>
      </c>
      <c r="O33" s="4">
        <v>0</v>
      </c>
      <c r="Q33" s="4">
        <v>850000</v>
      </c>
      <c r="S33" s="4">
        <v>11530</v>
      </c>
      <c r="U33" s="4">
        <v>10199981743</v>
      </c>
      <c r="W33" s="4">
        <v>9742187025</v>
      </c>
      <c r="Y33" s="5" t="s">
        <v>294</v>
      </c>
    </row>
    <row r="34" spans="1:25" ht="21">
      <c r="A34" s="3" t="s">
        <v>287</v>
      </c>
      <c r="C34" s="4">
        <v>0</v>
      </c>
      <c r="E34" s="4">
        <v>0</v>
      </c>
      <c r="G34" s="4">
        <v>0</v>
      </c>
      <c r="I34" s="4">
        <v>100000</v>
      </c>
      <c r="K34" s="4">
        <v>10399133821</v>
      </c>
      <c r="M34" s="4">
        <v>0</v>
      </c>
      <c r="O34" s="4">
        <v>0</v>
      </c>
      <c r="Q34" s="4">
        <v>100000</v>
      </c>
      <c r="S34" s="4">
        <v>104618</v>
      </c>
      <c r="U34" s="4">
        <v>10399133821</v>
      </c>
      <c r="W34" s="4">
        <v>10399552290</v>
      </c>
      <c r="Y34" s="5" t="s">
        <v>295</v>
      </c>
    </row>
    <row r="35" spans="1:25" ht="21.75" thickBot="1">
      <c r="A35" s="3" t="s">
        <v>107</v>
      </c>
      <c r="C35" s="7">
        <f>SUM(C11:C26)</f>
        <v>6390083</v>
      </c>
      <c r="E35" s="7">
        <f>SUM(E11:E26)</f>
        <v>107402734520</v>
      </c>
      <c r="G35" s="7">
        <f>SUM(G11:G26)</f>
        <v>106941632376.6756</v>
      </c>
      <c r="I35" s="7">
        <f>SUM(I11:I34)</f>
        <v>5842236</v>
      </c>
      <c r="K35" s="7">
        <f>SUM(K11:K34)</f>
        <v>156790228692</v>
      </c>
      <c r="M35" s="7">
        <f>SUM(M11:M34)</f>
        <v>-7810123</v>
      </c>
      <c r="O35" s="7">
        <f>SUM(O11:O34)</f>
        <v>132529627029</v>
      </c>
      <c r="Q35" s="7">
        <f>SUM(Q11:Q34)</f>
        <v>4422196</v>
      </c>
      <c r="S35" s="7">
        <f>SUM(S11:S34)</f>
        <v>736113</v>
      </c>
      <c r="U35" s="7">
        <f>SUM(U11:U34)</f>
        <v>142249920957</v>
      </c>
      <c r="W35" s="7">
        <f>SUM(W11:W34)</f>
        <v>131425759152.73349</v>
      </c>
      <c r="Y35" s="8">
        <f>SUM(Y11:Y34)</f>
        <v>0</v>
      </c>
    </row>
    <row r="36" spans="1:25" ht="19.5" thickTop="1"/>
  </sheetData>
  <sortState ref="A11:Y21">
    <sortCondition descending="1" ref="W11:W21"/>
  </sortState>
  <mergeCells count="23">
    <mergeCell ref="A3:Y3"/>
    <mergeCell ref="A2:Y2"/>
    <mergeCell ref="A4:Y4"/>
    <mergeCell ref="Y9:Y10"/>
    <mergeCell ref="Q8:Y8"/>
    <mergeCell ref="I8:O8"/>
    <mergeCell ref="Q9:Q10"/>
    <mergeCell ref="S9:S10"/>
    <mergeCell ref="U9:U10"/>
    <mergeCell ref="W9:W10"/>
    <mergeCell ref="I10"/>
    <mergeCell ref="K10"/>
    <mergeCell ref="I9:K9"/>
    <mergeCell ref="M10"/>
    <mergeCell ref="O10"/>
    <mergeCell ref="M9:O9"/>
    <mergeCell ref="A5:W5"/>
    <mergeCell ref="A6:W6"/>
    <mergeCell ref="A8:A10"/>
    <mergeCell ref="C9:C10"/>
    <mergeCell ref="E9:E10"/>
    <mergeCell ref="G9:G10"/>
    <mergeCell ref="C8:G8"/>
  </mergeCells>
  <pageMargins left="0.7" right="0.7" top="0.75" bottom="0.75" header="0.3" footer="0.3"/>
  <pageSetup scale="3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6"/>
  <sheetViews>
    <sheetView rightToLeft="1" view="pageBreakPreview" topLeftCell="A58" zoomScaleNormal="100" zoomScaleSheetLayoutView="100" workbookViewId="0">
      <selection activeCell="I24" sqref="I24"/>
    </sheetView>
  </sheetViews>
  <sheetFormatPr defaultRowHeight="18.75"/>
  <cols>
    <col min="1" max="1" width="30.42578125" style="2" bestFit="1" customWidth="1"/>
    <col min="2" max="2" width="1" style="2" customWidth="1"/>
    <col min="3" max="3" width="10.85546875" style="2" bestFit="1" customWidth="1"/>
    <col min="4" max="4" width="1" style="2" customWidth="1"/>
    <col min="5" max="5" width="17" style="2" bestFit="1" customWidth="1"/>
    <col min="6" max="6" width="1" style="2" customWidth="1"/>
    <col min="7" max="7" width="16.7109375" style="2" bestFit="1" customWidth="1"/>
    <col min="8" max="8" width="1" style="2" customWidth="1"/>
    <col min="9" max="9" width="32.42578125" style="21" bestFit="1" customWidth="1"/>
    <col min="10" max="10" width="1" style="2" customWidth="1"/>
    <col min="11" max="11" width="11.5703125" style="2" bestFit="1" customWidth="1"/>
    <col min="12" max="12" width="1" style="2" customWidth="1"/>
    <col min="13" max="13" width="17.85546875" style="2" bestFit="1" customWidth="1"/>
    <col min="14" max="14" width="1" style="2" customWidth="1"/>
    <col min="15" max="15" width="16.7109375" style="2" bestFit="1" customWidth="1"/>
    <col min="16" max="16" width="1" style="2" customWidth="1"/>
    <col min="17" max="17" width="32.42578125" style="21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spans="1:17" ht="30">
      <c r="A3" s="51" t="s">
        <v>82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</row>
    <row r="4" spans="1:17" ht="30">
      <c r="A4" s="51" t="str">
        <f>سهام!A4</f>
        <v>برای ماه منتهی به 1399/06/31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</row>
    <row r="5" spans="1:17" customFormat="1" ht="25.5">
      <c r="A5" s="50" t="s">
        <v>124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22"/>
    </row>
    <row r="7" spans="1:17" ht="30">
      <c r="A7" s="52" t="s">
        <v>2</v>
      </c>
      <c r="C7" s="53" t="s">
        <v>84</v>
      </c>
      <c r="D7" s="53" t="s">
        <v>84</v>
      </c>
      <c r="E7" s="53" t="s">
        <v>84</v>
      </c>
      <c r="F7" s="53" t="s">
        <v>84</v>
      </c>
      <c r="G7" s="53" t="s">
        <v>84</v>
      </c>
      <c r="H7" s="53" t="s">
        <v>84</v>
      </c>
      <c r="I7" s="53" t="s">
        <v>84</v>
      </c>
      <c r="K7" s="53" t="s">
        <v>85</v>
      </c>
      <c r="L7" s="53" t="s">
        <v>85</v>
      </c>
      <c r="M7" s="53" t="s">
        <v>85</v>
      </c>
      <c r="N7" s="53" t="s">
        <v>85</v>
      </c>
      <c r="O7" s="53" t="s">
        <v>85</v>
      </c>
      <c r="P7" s="53" t="s">
        <v>85</v>
      </c>
      <c r="Q7" s="53" t="s">
        <v>85</v>
      </c>
    </row>
    <row r="8" spans="1:17" ht="30">
      <c r="A8" s="53" t="s">
        <v>2</v>
      </c>
      <c r="C8" s="53" t="s">
        <v>6</v>
      </c>
      <c r="D8" s="19"/>
      <c r="E8" s="53" t="s">
        <v>98</v>
      </c>
      <c r="F8" s="19"/>
      <c r="G8" s="53" t="s">
        <v>99</v>
      </c>
      <c r="H8" s="19"/>
      <c r="I8" s="67" t="s">
        <v>101</v>
      </c>
      <c r="K8" s="53" t="s">
        <v>6</v>
      </c>
      <c r="L8" s="19"/>
      <c r="M8" s="53" t="s">
        <v>98</v>
      </c>
      <c r="N8" s="19"/>
      <c r="O8" s="53" t="s">
        <v>99</v>
      </c>
      <c r="P8" s="19"/>
      <c r="Q8" s="67" t="s">
        <v>101</v>
      </c>
    </row>
    <row r="9" spans="1:17">
      <c r="A9" s="2" t="s">
        <v>182</v>
      </c>
      <c r="C9" s="38">
        <v>400000</v>
      </c>
      <c r="E9" s="38">
        <v>12529006910</v>
      </c>
      <c r="G9" s="38">
        <v>13204957601</v>
      </c>
      <c r="I9" s="43">
        <v>-675950691</v>
      </c>
      <c r="K9" s="38">
        <v>1100000</v>
      </c>
      <c r="M9" s="38">
        <v>25817387987</v>
      </c>
      <c r="O9" s="38">
        <v>21682419261</v>
      </c>
      <c r="Q9" s="43">
        <v>4134968726</v>
      </c>
    </row>
    <row r="10" spans="1:17">
      <c r="A10" s="19" t="s">
        <v>279</v>
      </c>
      <c r="B10" s="19"/>
      <c r="C10" s="20">
        <v>310000</v>
      </c>
      <c r="D10" s="19"/>
      <c r="E10" s="20">
        <v>15520540195</v>
      </c>
      <c r="F10" s="19"/>
      <c r="G10" s="20">
        <v>14805431017</v>
      </c>
      <c r="H10" s="19"/>
      <c r="I10" s="31">
        <v>715109178</v>
      </c>
      <c r="J10" s="19"/>
      <c r="K10" s="20">
        <v>310000</v>
      </c>
      <c r="L10" s="19"/>
      <c r="M10" s="20">
        <v>15520540195</v>
      </c>
      <c r="N10" s="19"/>
      <c r="O10" s="20">
        <v>14805431017</v>
      </c>
      <c r="P10" s="19"/>
      <c r="Q10" s="31">
        <v>715109178</v>
      </c>
    </row>
    <row r="11" spans="1:17">
      <c r="A11" s="19" t="s">
        <v>185</v>
      </c>
      <c r="B11" s="19"/>
      <c r="C11" s="20">
        <v>1000000</v>
      </c>
      <c r="D11" s="19"/>
      <c r="E11" s="20">
        <v>34938522775</v>
      </c>
      <c r="F11" s="19"/>
      <c r="G11" s="20">
        <v>30783649896</v>
      </c>
      <c r="H11" s="19"/>
      <c r="I11" s="31">
        <v>4154872879</v>
      </c>
      <c r="J11" s="19"/>
      <c r="K11" s="20">
        <v>1570000</v>
      </c>
      <c r="L11" s="19"/>
      <c r="M11" s="20">
        <v>53163142949</v>
      </c>
      <c r="N11" s="19"/>
      <c r="O11" s="20">
        <v>35819473169</v>
      </c>
      <c r="P11" s="19"/>
      <c r="Q11" s="31">
        <v>17343669780</v>
      </c>
    </row>
    <row r="12" spans="1:17">
      <c r="A12" s="19" t="s">
        <v>142</v>
      </c>
      <c r="B12" s="19"/>
      <c r="C12" s="20">
        <v>2567057</v>
      </c>
      <c r="D12" s="19"/>
      <c r="E12" s="20">
        <v>8905722897</v>
      </c>
      <c r="F12" s="19"/>
      <c r="G12" s="20">
        <v>8338273901</v>
      </c>
      <c r="H12" s="19"/>
      <c r="I12" s="31">
        <v>567448996</v>
      </c>
      <c r="J12" s="19"/>
      <c r="K12" s="20">
        <v>17067057</v>
      </c>
      <c r="L12" s="19"/>
      <c r="M12" s="20">
        <v>22339110904</v>
      </c>
      <c r="N12" s="19"/>
      <c r="O12" s="20">
        <v>19026710502</v>
      </c>
      <c r="P12" s="19"/>
      <c r="Q12" s="31">
        <v>3312400402</v>
      </c>
    </row>
    <row r="13" spans="1:17">
      <c r="A13" s="19" t="s">
        <v>186</v>
      </c>
      <c r="B13" s="19"/>
      <c r="C13" s="20">
        <v>150000</v>
      </c>
      <c r="D13" s="19"/>
      <c r="E13" s="20">
        <v>9676982547</v>
      </c>
      <c r="F13" s="19"/>
      <c r="G13" s="20">
        <v>3267217966</v>
      </c>
      <c r="H13" s="19"/>
      <c r="I13" s="31">
        <v>6409764581</v>
      </c>
      <c r="J13" s="19"/>
      <c r="K13" s="20">
        <v>500000</v>
      </c>
      <c r="L13" s="19"/>
      <c r="M13" s="20">
        <v>29748231672</v>
      </c>
      <c r="N13" s="19"/>
      <c r="O13" s="20">
        <v>10890726550</v>
      </c>
      <c r="P13" s="19"/>
      <c r="Q13" s="31">
        <v>18857505122</v>
      </c>
    </row>
    <row r="14" spans="1:17">
      <c r="A14" s="19" t="s">
        <v>282</v>
      </c>
      <c r="B14" s="19"/>
      <c r="C14" s="20">
        <v>260000</v>
      </c>
      <c r="D14" s="19"/>
      <c r="E14" s="20">
        <v>13126430442</v>
      </c>
      <c r="F14" s="19"/>
      <c r="G14" s="20">
        <v>10022810740</v>
      </c>
      <c r="H14" s="19"/>
      <c r="I14" s="31">
        <v>3103619702</v>
      </c>
      <c r="J14" s="19"/>
      <c r="K14" s="20">
        <v>260000</v>
      </c>
      <c r="L14" s="19"/>
      <c r="M14" s="20">
        <v>13126430442</v>
      </c>
      <c r="N14" s="19"/>
      <c r="O14" s="20">
        <v>10022810740</v>
      </c>
      <c r="P14" s="19"/>
      <c r="Q14" s="31">
        <v>3103619702</v>
      </c>
    </row>
    <row r="15" spans="1:17">
      <c r="A15" s="19" t="s">
        <v>184</v>
      </c>
      <c r="B15" s="19"/>
      <c r="C15" s="20">
        <v>100000</v>
      </c>
      <c r="D15" s="19"/>
      <c r="E15" s="20">
        <v>2107386017</v>
      </c>
      <c r="F15" s="19"/>
      <c r="G15" s="20">
        <v>813256075</v>
      </c>
      <c r="H15" s="19"/>
      <c r="I15" s="31">
        <v>1294129942</v>
      </c>
      <c r="J15" s="19"/>
      <c r="K15" s="20">
        <v>100000</v>
      </c>
      <c r="L15" s="19"/>
      <c r="M15" s="20">
        <v>2107386017</v>
      </c>
      <c r="N15" s="19"/>
      <c r="O15" s="20">
        <v>813256075</v>
      </c>
      <c r="P15" s="19"/>
      <c r="Q15" s="31">
        <v>1294129942</v>
      </c>
    </row>
    <row r="16" spans="1:17">
      <c r="A16" s="19" t="s">
        <v>260</v>
      </c>
      <c r="B16" s="19"/>
      <c r="C16" s="20">
        <v>2000000</v>
      </c>
      <c r="D16" s="19"/>
      <c r="E16" s="20">
        <v>10000143171</v>
      </c>
      <c r="F16" s="19"/>
      <c r="G16" s="20">
        <v>10990189386</v>
      </c>
      <c r="H16" s="19"/>
      <c r="I16" s="31">
        <v>-990046215</v>
      </c>
      <c r="J16" s="19"/>
      <c r="K16" s="20">
        <v>2000000</v>
      </c>
      <c r="L16" s="19"/>
      <c r="M16" s="20">
        <v>10000143171</v>
      </c>
      <c r="N16" s="19"/>
      <c r="O16" s="20">
        <v>10990189386</v>
      </c>
      <c r="P16" s="19"/>
      <c r="Q16" s="31">
        <v>-990046215</v>
      </c>
    </row>
    <row r="17" spans="1:17">
      <c r="A17" s="19" t="s">
        <v>285</v>
      </c>
      <c r="B17" s="19"/>
      <c r="C17" s="20">
        <v>320000</v>
      </c>
      <c r="D17" s="19"/>
      <c r="E17" s="20">
        <v>10115170104</v>
      </c>
      <c r="F17" s="19"/>
      <c r="G17" s="20">
        <v>9855537434</v>
      </c>
      <c r="H17" s="19"/>
      <c r="I17" s="31">
        <v>259632670</v>
      </c>
      <c r="J17" s="19"/>
      <c r="K17" s="20">
        <v>320000</v>
      </c>
      <c r="L17" s="19"/>
      <c r="M17" s="20">
        <v>10115170104</v>
      </c>
      <c r="N17" s="19"/>
      <c r="O17" s="20">
        <v>9855537434</v>
      </c>
      <c r="P17" s="19"/>
      <c r="Q17" s="31">
        <v>259632670</v>
      </c>
    </row>
    <row r="18" spans="1:17">
      <c r="A18" s="19" t="s">
        <v>179</v>
      </c>
      <c r="B18" s="19"/>
      <c r="C18" s="20">
        <v>500000</v>
      </c>
      <c r="D18" s="19"/>
      <c r="E18" s="20">
        <v>7991610154</v>
      </c>
      <c r="F18" s="19"/>
      <c r="G18" s="20">
        <v>9902250446</v>
      </c>
      <c r="H18" s="19"/>
      <c r="I18" s="31">
        <v>-1910640292</v>
      </c>
      <c r="J18" s="19"/>
      <c r="K18" s="20">
        <v>820000</v>
      </c>
      <c r="L18" s="19"/>
      <c r="M18" s="20">
        <v>11959601235</v>
      </c>
      <c r="N18" s="19"/>
      <c r="O18" s="20">
        <v>13289034633</v>
      </c>
      <c r="P18" s="19"/>
      <c r="Q18" s="31">
        <v>-1329433398</v>
      </c>
    </row>
    <row r="19" spans="1:17">
      <c r="A19" s="19" t="s">
        <v>208</v>
      </c>
      <c r="B19" s="19"/>
      <c r="C19" s="20">
        <v>203066</v>
      </c>
      <c r="D19" s="19"/>
      <c r="E19" s="20">
        <v>7618111817</v>
      </c>
      <c r="F19" s="19"/>
      <c r="G19" s="20">
        <v>9959467793</v>
      </c>
      <c r="H19" s="19"/>
      <c r="I19" s="31">
        <v>-2341355976</v>
      </c>
      <c r="J19" s="19"/>
      <c r="K19" s="20">
        <v>435193</v>
      </c>
      <c r="L19" s="19"/>
      <c r="M19" s="20">
        <v>11194853476</v>
      </c>
      <c r="N19" s="19"/>
      <c r="O19" s="20">
        <v>11965022787</v>
      </c>
      <c r="P19" s="19"/>
      <c r="Q19" s="31">
        <v>-770169311</v>
      </c>
    </row>
    <row r="20" spans="1:17">
      <c r="A20" s="19" t="s">
        <v>200</v>
      </c>
      <c r="B20" s="19"/>
      <c r="C20" s="20">
        <v>0</v>
      </c>
      <c r="D20" s="19"/>
      <c r="E20" s="20">
        <v>0</v>
      </c>
      <c r="F20" s="19"/>
      <c r="G20" s="20">
        <v>0</v>
      </c>
      <c r="H20" s="19"/>
      <c r="I20" s="31">
        <v>0</v>
      </c>
      <c r="J20" s="19"/>
      <c r="K20" s="20">
        <v>70000</v>
      </c>
      <c r="L20" s="19"/>
      <c r="M20" s="20">
        <v>5827316576</v>
      </c>
      <c r="N20" s="19"/>
      <c r="O20" s="20">
        <v>4741345374</v>
      </c>
      <c r="P20" s="19"/>
      <c r="Q20" s="31">
        <v>1085971202</v>
      </c>
    </row>
    <row r="21" spans="1:17">
      <c r="A21" s="19" t="s">
        <v>166</v>
      </c>
      <c r="B21" s="19"/>
      <c r="C21" s="20">
        <v>0</v>
      </c>
      <c r="D21" s="19"/>
      <c r="E21" s="20">
        <v>0</v>
      </c>
      <c r="F21" s="19"/>
      <c r="G21" s="20">
        <v>0</v>
      </c>
      <c r="H21" s="19"/>
      <c r="I21" s="31">
        <v>0</v>
      </c>
      <c r="J21" s="19"/>
      <c r="K21" s="20">
        <v>19716083</v>
      </c>
      <c r="L21" s="19"/>
      <c r="M21" s="20">
        <v>120770648688</v>
      </c>
      <c r="N21" s="19"/>
      <c r="O21" s="20">
        <v>11460500648</v>
      </c>
      <c r="P21" s="19"/>
      <c r="Q21" s="31">
        <v>109310148040</v>
      </c>
    </row>
    <row r="22" spans="1:17">
      <c r="A22" s="19" t="s">
        <v>201</v>
      </c>
      <c r="B22" s="19"/>
      <c r="C22" s="20">
        <v>0</v>
      </c>
      <c r="D22" s="19"/>
      <c r="E22" s="20">
        <v>0</v>
      </c>
      <c r="F22" s="19"/>
      <c r="G22" s="20">
        <v>0</v>
      </c>
      <c r="H22" s="19"/>
      <c r="I22" s="31">
        <v>0</v>
      </c>
      <c r="J22" s="19"/>
      <c r="K22" s="20">
        <v>1800000</v>
      </c>
      <c r="L22" s="19"/>
      <c r="M22" s="20">
        <v>16820137774</v>
      </c>
      <c r="N22" s="19"/>
      <c r="O22" s="20">
        <v>11792263181</v>
      </c>
      <c r="P22" s="19"/>
      <c r="Q22" s="31">
        <v>5027874593</v>
      </c>
    </row>
    <row r="23" spans="1:17">
      <c r="A23" s="19" t="s">
        <v>144</v>
      </c>
      <c r="B23" s="19"/>
      <c r="C23" s="20">
        <v>0</v>
      </c>
      <c r="D23" s="19"/>
      <c r="E23" s="20">
        <v>0</v>
      </c>
      <c r="F23" s="19"/>
      <c r="G23" s="20">
        <v>0</v>
      </c>
      <c r="H23" s="19"/>
      <c r="I23" s="31">
        <v>0</v>
      </c>
      <c r="J23" s="19"/>
      <c r="K23" s="20">
        <v>2019231</v>
      </c>
      <c r="L23" s="19"/>
      <c r="M23" s="20">
        <v>32796047348</v>
      </c>
      <c r="N23" s="19"/>
      <c r="O23" s="20">
        <v>18449322082</v>
      </c>
      <c r="P23" s="19"/>
      <c r="Q23" s="31">
        <v>14346725266</v>
      </c>
    </row>
    <row r="24" spans="1:17">
      <c r="A24" s="19" t="s">
        <v>168</v>
      </c>
      <c r="B24" s="19"/>
      <c r="C24" s="20">
        <v>0</v>
      </c>
      <c r="D24" s="19"/>
      <c r="E24" s="20">
        <v>0</v>
      </c>
      <c r="F24" s="19"/>
      <c r="G24" s="20">
        <v>0</v>
      </c>
      <c r="H24" s="19"/>
      <c r="I24" s="31">
        <v>0</v>
      </c>
      <c r="J24" s="19"/>
      <c r="K24" s="20">
        <v>300000</v>
      </c>
      <c r="L24" s="19"/>
      <c r="M24" s="20">
        <v>15788870114</v>
      </c>
      <c r="N24" s="19"/>
      <c r="O24" s="20">
        <v>11896665450</v>
      </c>
      <c r="P24" s="19"/>
      <c r="Q24" s="31">
        <v>3892204664</v>
      </c>
    </row>
    <row r="25" spans="1:17">
      <c r="A25" s="19" t="s">
        <v>149</v>
      </c>
      <c r="B25" s="19"/>
      <c r="C25" s="20">
        <v>0</v>
      </c>
      <c r="D25" s="19"/>
      <c r="E25" s="20">
        <v>0</v>
      </c>
      <c r="F25" s="19"/>
      <c r="G25" s="20">
        <v>0</v>
      </c>
      <c r="H25" s="19"/>
      <c r="I25" s="31">
        <v>0</v>
      </c>
      <c r="J25" s="19"/>
      <c r="K25" s="20">
        <v>2000000</v>
      </c>
      <c r="L25" s="19"/>
      <c r="M25" s="20">
        <v>23388860172</v>
      </c>
      <c r="N25" s="19"/>
      <c r="O25" s="20">
        <v>15752897000</v>
      </c>
      <c r="P25" s="19"/>
      <c r="Q25" s="31">
        <v>7635963172</v>
      </c>
    </row>
    <row r="26" spans="1:17">
      <c r="A26" s="19" t="s">
        <v>209</v>
      </c>
      <c r="B26" s="19"/>
      <c r="C26" s="20">
        <v>0</v>
      </c>
      <c r="D26" s="19"/>
      <c r="E26" s="20">
        <v>0</v>
      </c>
      <c r="F26" s="19"/>
      <c r="G26" s="20">
        <v>0</v>
      </c>
      <c r="H26" s="19"/>
      <c r="I26" s="31">
        <v>0</v>
      </c>
      <c r="J26" s="19"/>
      <c r="K26" s="20">
        <v>1000000</v>
      </c>
      <c r="L26" s="19"/>
      <c r="M26" s="20">
        <v>6382161390</v>
      </c>
      <c r="N26" s="19"/>
      <c r="O26" s="20">
        <v>5792754195</v>
      </c>
      <c r="P26" s="19"/>
      <c r="Q26" s="31">
        <v>589407195</v>
      </c>
    </row>
    <row r="27" spans="1:17">
      <c r="A27" s="19" t="s">
        <v>160</v>
      </c>
      <c r="B27" s="19"/>
      <c r="C27" s="20">
        <v>0</v>
      </c>
      <c r="D27" s="19"/>
      <c r="E27" s="20">
        <v>0</v>
      </c>
      <c r="F27" s="19"/>
      <c r="G27" s="20">
        <v>0</v>
      </c>
      <c r="H27" s="19"/>
      <c r="I27" s="31">
        <v>0</v>
      </c>
      <c r="J27" s="19"/>
      <c r="K27" s="20">
        <v>500000</v>
      </c>
      <c r="L27" s="19"/>
      <c r="M27" s="20">
        <v>15895734793</v>
      </c>
      <c r="N27" s="19"/>
      <c r="O27" s="20">
        <v>14527092120</v>
      </c>
      <c r="P27" s="19"/>
      <c r="Q27" s="31">
        <v>1368642673</v>
      </c>
    </row>
    <row r="28" spans="1:17">
      <c r="A28" s="19" t="s">
        <v>177</v>
      </c>
      <c r="B28" s="19"/>
      <c r="C28" s="20">
        <v>0</v>
      </c>
      <c r="D28" s="19"/>
      <c r="E28" s="20">
        <v>0</v>
      </c>
      <c r="F28" s="19"/>
      <c r="G28" s="20">
        <v>0</v>
      </c>
      <c r="H28" s="19"/>
      <c r="I28" s="31">
        <v>0</v>
      </c>
      <c r="J28" s="19"/>
      <c r="K28" s="20">
        <v>1000000</v>
      </c>
      <c r="L28" s="19"/>
      <c r="M28" s="20">
        <v>24494614229</v>
      </c>
      <c r="N28" s="19"/>
      <c r="O28" s="20">
        <v>15074368625</v>
      </c>
      <c r="P28" s="19"/>
      <c r="Q28" s="31">
        <v>9420245604</v>
      </c>
    </row>
    <row r="29" spans="1:17">
      <c r="A29" s="19" t="s">
        <v>221</v>
      </c>
      <c r="B29" s="19"/>
      <c r="C29" s="20">
        <v>0</v>
      </c>
      <c r="D29" s="19"/>
      <c r="E29" s="20">
        <v>0</v>
      </c>
      <c r="F29" s="19"/>
      <c r="G29" s="20">
        <v>0</v>
      </c>
      <c r="H29" s="19"/>
      <c r="I29" s="31">
        <v>0</v>
      </c>
      <c r="J29" s="19"/>
      <c r="K29" s="20">
        <v>100000</v>
      </c>
      <c r="L29" s="19"/>
      <c r="M29" s="20">
        <v>10530393770</v>
      </c>
      <c r="N29" s="19"/>
      <c r="O29" s="20">
        <v>10441441390</v>
      </c>
      <c r="P29" s="19"/>
      <c r="Q29" s="31">
        <v>88952380</v>
      </c>
    </row>
    <row r="30" spans="1:17">
      <c r="A30" s="19" t="s">
        <v>210</v>
      </c>
      <c r="B30" s="19"/>
      <c r="C30" s="20">
        <v>0</v>
      </c>
      <c r="D30" s="19"/>
      <c r="E30" s="20">
        <v>0</v>
      </c>
      <c r="F30" s="19"/>
      <c r="G30" s="20">
        <v>0</v>
      </c>
      <c r="H30" s="19"/>
      <c r="I30" s="31">
        <v>0</v>
      </c>
      <c r="J30" s="19"/>
      <c r="K30" s="20">
        <v>100000</v>
      </c>
      <c r="L30" s="19"/>
      <c r="M30" s="20">
        <v>7581569580</v>
      </c>
      <c r="N30" s="19"/>
      <c r="O30" s="20">
        <v>6561755734</v>
      </c>
      <c r="P30" s="19"/>
      <c r="Q30" s="31">
        <v>1019813846</v>
      </c>
    </row>
    <row r="31" spans="1:17">
      <c r="A31" s="19" t="s">
        <v>211</v>
      </c>
      <c r="B31" s="19"/>
      <c r="C31" s="20">
        <v>0</v>
      </c>
      <c r="D31" s="19"/>
      <c r="E31" s="20">
        <v>0</v>
      </c>
      <c r="F31" s="19"/>
      <c r="G31" s="20">
        <v>0</v>
      </c>
      <c r="H31" s="19"/>
      <c r="I31" s="31">
        <v>0</v>
      </c>
      <c r="J31" s="19"/>
      <c r="K31" s="20">
        <v>1000000</v>
      </c>
      <c r="L31" s="19"/>
      <c r="M31" s="20">
        <v>9206396377</v>
      </c>
      <c r="N31" s="19"/>
      <c r="O31" s="20">
        <v>4841360160</v>
      </c>
      <c r="P31" s="19"/>
      <c r="Q31" s="31">
        <v>4365036217</v>
      </c>
    </row>
    <row r="32" spans="1:17">
      <c r="A32" s="19" t="s">
        <v>188</v>
      </c>
      <c r="B32" s="19"/>
      <c r="C32" s="20">
        <v>0</v>
      </c>
      <c r="D32" s="19"/>
      <c r="E32" s="20">
        <v>0</v>
      </c>
      <c r="F32" s="19"/>
      <c r="G32" s="20">
        <v>0</v>
      </c>
      <c r="H32" s="19"/>
      <c r="I32" s="31">
        <v>0</v>
      </c>
      <c r="J32" s="19"/>
      <c r="K32" s="20">
        <v>816</v>
      </c>
      <c r="L32" s="19"/>
      <c r="M32" s="20">
        <v>88167714</v>
      </c>
      <c r="N32" s="19"/>
      <c r="O32" s="20">
        <v>53205383</v>
      </c>
      <c r="P32" s="19"/>
      <c r="Q32" s="31">
        <v>34962331</v>
      </c>
    </row>
    <row r="33" spans="1:17">
      <c r="A33" s="19" t="s">
        <v>189</v>
      </c>
      <c r="B33" s="19"/>
      <c r="C33" s="20">
        <v>0</v>
      </c>
      <c r="D33" s="19"/>
      <c r="E33" s="20">
        <v>0</v>
      </c>
      <c r="F33" s="19"/>
      <c r="G33" s="20">
        <v>0</v>
      </c>
      <c r="H33" s="19"/>
      <c r="I33" s="31">
        <v>0</v>
      </c>
      <c r="J33" s="19"/>
      <c r="K33" s="20">
        <v>157597</v>
      </c>
      <c r="L33" s="19"/>
      <c r="M33" s="20">
        <v>7046388444</v>
      </c>
      <c r="N33" s="19"/>
      <c r="O33" s="20">
        <v>3274865660</v>
      </c>
      <c r="P33" s="19"/>
      <c r="Q33" s="31">
        <v>3771522784</v>
      </c>
    </row>
    <row r="34" spans="1:17">
      <c r="A34" s="19" t="s">
        <v>148</v>
      </c>
      <c r="B34" s="19"/>
      <c r="C34" s="20">
        <v>0</v>
      </c>
      <c r="D34" s="19"/>
      <c r="E34" s="20">
        <v>0</v>
      </c>
      <c r="F34" s="19"/>
      <c r="G34" s="20">
        <v>0</v>
      </c>
      <c r="H34" s="19"/>
      <c r="I34" s="31">
        <v>0</v>
      </c>
      <c r="J34" s="19"/>
      <c r="K34" s="20">
        <v>750000</v>
      </c>
      <c r="L34" s="19"/>
      <c r="M34" s="20">
        <v>17708906651</v>
      </c>
      <c r="N34" s="19"/>
      <c r="O34" s="20">
        <v>12146654062</v>
      </c>
      <c r="P34" s="19"/>
      <c r="Q34" s="31">
        <v>5562252589</v>
      </c>
    </row>
    <row r="35" spans="1:17">
      <c r="A35" s="19" t="s">
        <v>204</v>
      </c>
      <c r="B35" s="19"/>
      <c r="C35" s="20">
        <v>0</v>
      </c>
      <c r="D35" s="19"/>
      <c r="E35" s="20">
        <v>0</v>
      </c>
      <c r="F35" s="19"/>
      <c r="G35" s="20">
        <v>0</v>
      </c>
      <c r="H35" s="19"/>
      <c r="I35" s="31">
        <v>0</v>
      </c>
      <c r="J35" s="19"/>
      <c r="K35" s="20">
        <v>1300000</v>
      </c>
      <c r="L35" s="19"/>
      <c r="M35" s="20">
        <v>15459724951</v>
      </c>
      <c r="N35" s="19"/>
      <c r="O35" s="20">
        <v>15777019156</v>
      </c>
      <c r="P35" s="19"/>
      <c r="Q35" s="31">
        <v>-317294205</v>
      </c>
    </row>
    <row r="36" spans="1:17">
      <c r="A36" s="19" t="s">
        <v>205</v>
      </c>
      <c r="B36" s="19"/>
      <c r="C36" s="20">
        <v>0</v>
      </c>
      <c r="D36" s="19"/>
      <c r="E36" s="20">
        <v>0</v>
      </c>
      <c r="F36" s="19"/>
      <c r="G36" s="20">
        <v>0</v>
      </c>
      <c r="H36" s="19"/>
      <c r="I36" s="31">
        <v>0</v>
      </c>
      <c r="J36" s="19"/>
      <c r="K36" s="20">
        <v>700000</v>
      </c>
      <c r="L36" s="19"/>
      <c r="M36" s="20">
        <v>10725141407</v>
      </c>
      <c r="N36" s="19"/>
      <c r="O36" s="20">
        <v>10497744242</v>
      </c>
      <c r="P36" s="19"/>
      <c r="Q36" s="31">
        <v>227397165</v>
      </c>
    </row>
    <row r="37" spans="1:17">
      <c r="A37" s="19" t="s">
        <v>161</v>
      </c>
      <c r="B37" s="19"/>
      <c r="C37" s="20">
        <v>0</v>
      </c>
      <c r="D37" s="19"/>
      <c r="E37" s="20">
        <v>0</v>
      </c>
      <c r="F37" s="19"/>
      <c r="G37" s="20">
        <v>0</v>
      </c>
      <c r="H37" s="19"/>
      <c r="I37" s="31">
        <v>0</v>
      </c>
      <c r="J37" s="19"/>
      <c r="K37" s="20">
        <v>400000</v>
      </c>
      <c r="L37" s="19"/>
      <c r="M37" s="20">
        <v>25220808830</v>
      </c>
      <c r="N37" s="19"/>
      <c r="O37" s="20">
        <v>20952902866</v>
      </c>
      <c r="P37" s="19"/>
      <c r="Q37" s="31">
        <v>4267905964</v>
      </c>
    </row>
    <row r="38" spans="1:17">
      <c r="A38" s="19" t="s">
        <v>212</v>
      </c>
      <c r="B38" s="19"/>
      <c r="C38" s="20">
        <v>0</v>
      </c>
      <c r="D38" s="19"/>
      <c r="E38" s="20">
        <v>0</v>
      </c>
      <c r="F38" s="19"/>
      <c r="G38" s="20">
        <v>0</v>
      </c>
      <c r="H38" s="19"/>
      <c r="I38" s="31">
        <v>0</v>
      </c>
      <c r="J38" s="19"/>
      <c r="K38" s="20">
        <v>1000000</v>
      </c>
      <c r="L38" s="19"/>
      <c r="M38" s="20">
        <v>4715963749</v>
      </c>
      <c r="N38" s="19"/>
      <c r="O38" s="20">
        <v>4894606080</v>
      </c>
      <c r="P38" s="19"/>
      <c r="Q38" s="31">
        <v>-178642331</v>
      </c>
    </row>
    <row r="39" spans="1:17">
      <c r="A39" s="19" t="s">
        <v>173</v>
      </c>
      <c r="B39" s="19"/>
      <c r="C39" s="20">
        <v>0</v>
      </c>
      <c r="D39" s="19"/>
      <c r="E39" s="20">
        <v>0</v>
      </c>
      <c r="F39" s="19"/>
      <c r="G39" s="20">
        <v>0</v>
      </c>
      <c r="H39" s="19"/>
      <c r="I39" s="31">
        <v>0</v>
      </c>
      <c r="J39" s="19"/>
      <c r="K39" s="20">
        <v>4000000</v>
      </c>
      <c r="L39" s="19"/>
      <c r="M39" s="20">
        <v>17215613074</v>
      </c>
      <c r="N39" s="19"/>
      <c r="O39" s="20">
        <v>9300428000</v>
      </c>
      <c r="P39" s="19"/>
      <c r="Q39" s="31">
        <v>7915185074</v>
      </c>
    </row>
    <row r="40" spans="1:17">
      <c r="A40" s="19" t="s">
        <v>183</v>
      </c>
      <c r="B40" s="19"/>
      <c r="C40" s="20">
        <v>0</v>
      </c>
      <c r="D40" s="19"/>
      <c r="E40" s="20">
        <v>0</v>
      </c>
      <c r="F40" s="19"/>
      <c r="G40" s="20">
        <v>0</v>
      </c>
      <c r="H40" s="19"/>
      <c r="I40" s="31">
        <v>0</v>
      </c>
      <c r="J40" s="19"/>
      <c r="K40" s="20">
        <v>100000</v>
      </c>
      <c r="L40" s="19"/>
      <c r="M40" s="20">
        <v>9467477637</v>
      </c>
      <c r="N40" s="19"/>
      <c r="O40" s="20">
        <v>8865922300</v>
      </c>
      <c r="P40" s="19"/>
      <c r="Q40" s="31">
        <v>601555337</v>
      </c>
    </row>
    <row r="41" spans="1:17">
      <c r="A41" s="19" t="s">
        <v>213</v>
      </c>
      <c r="B41" s="19"/>
      <c r="C41" s="20">
        <v>0</v>
      </c>
      <c r="D41" s="19"/>
      <c r="E41" s="20">
        <v>0</v>
      </c>
      <c r="F41" s="19"/>
      <c r="G41" s="20">
        <v>0</v>
      </c>
      <c r="H41" s="19"/>
      <c r="I41" s="31">
        <v>0</v>
      </c>
      <c r="J41" s="19"/>
      <c r="K41" s="20">
        <v>100000</v>
      </c>
      <c r="L41" s="19"/>
      <c r="M41" s="20">
        <v>5410058464</v>
      </c>
      <c r="N41" s="19"/>
      <c r="O41" s="20">
        <v>5715718369</v>
      </c>
      <c r="P41" s="19"/>
      <c r="Q41" s="31">
        <v>-305659905</v>
      </c>
    </row>
    <row r="42" spans="1:17">
      <c r="A42" s="19" t="s">
        <v>145</v>
      </c>
      <c r="B42" s="19"/>
      <c r="C42" s="20">
        <v>0</v>
      </c>
      <c r="D42" s="19"/>
      <c r="E42" s="20">
        <v>0</v>
      </c>
      <c r="F42" s="19"/>
      <c r="G42" s="20">
        <v>0</v>
      </c>
      <c r="H42" s="19"/>
      <c r="I42" s="31">
        <v>0</v>
      </c>
      <c r="J42" s="19"/>
      <c r="K42" s="20">
        <v>1600000</v>
      </c>
      <c r="L42" s="19"/>
      <c r="M42" s="20">
        <v>22998748381</v>
      </c>
      <c r="N42" s="19"/>
      <c r="O42" s="20">
        <v>9945278800</v>
      </c>
      <c r="P42" s="19"/>
      <c r="Q42" s="31">
        <v>13053469581</v>
      </c>
    </row>
    <row r="43" spans="1:17">
      <c r="A43" s="19" t="s">
        <v>214</v>
      </c>
      <c r="B43" s="19"/>
      <c r="C43" s="20">
        <v>0</v>
      </c>
      <c r="D43" s="19"/>
      <c r="E43" s="20">
        <v>0</v>
      </c>
      <c r="F43" s="19"/>
      <c r="G43" s="20">
        <v>0</v>
      </c>
      <c r="H43" s="19"/>
      <c r="I43" s="31">
        <v>0</v>
      </c>
      <c r="J43" s="19"/>
      <c r="K43" s="20">
        <v>1500000</v>
      </c>
      <c r="L43" s="19"/>
      <c r="M43" s="20">
        <v>11926187923</v>
      </c>
      <c r="N43" s="19"/>
      <c r="O43" s="20">
        <v>11763966844</v>
      </c>
      <c r="P43" s="19"/>
      <c r="Q43" s="31">
        <v>162221079</v>
      </c>
    </row>
    <row r="44" spans="1:17">
      <c r="A44" s="19" t="s">
        <v>130</v>
      </c>
      <c r="B44" s="19"/>
      <c r="C44" s="20">
        <v>0</v>
      </c>
      <c r="D44" s="19"/>
      <c r="E44" s="20">
        <v>0</v>
      </c>
      <c r="F44" s="19"/>
      <c r="G44" s="20">
        <v>0</v>
      </c>
      <c r="H44" s="19"/>
      <c r="I44" s="31">
        <v>0</v>
      </c>
      <c r="J44" s="19"/>
      <c r="K44" s="20">
        <v>10000</v>
      </c>
      <c r="L44" s="19"/>
      <c r="M44" s="20">
        <v>121993956300</v>
      </c>
      <c r="N44" s="19"/>
      <c r="O44" s="20">
        <v>44890830000</v>
      </c>
      <c r="P44" s="19"/>
      <c r="Q44" s="31">
        <v>77103126300</v>
      </c>
    </row>
    <row r="45" spans="1:17">
      <c r="A45" s="19" t="s">
        <v>187</v>
      </c>
      <c r="B45" s="19"/>
      <c r="C45" s="20">
        <v>0</v>
      </c>
      <c r="D45" s="19"/>
      <c r="E45" s="20">
        <v>0</v>
      </c>
      <c r="F45" s="19"/>
      <c r="G45" s="20">
        <v>0</v>
      </c>
      <c r="H45" s="19"/>
      <c r="I45" s="31">
        <v>0</v>
      </c>
      <c r="J45" s="19"/>
      <c r="K45" s="20">
        <v>2</v>
      </c>
      <c r="L45" s="19"/>
      <c r="M45" s="20">
        <v>1606654</v>
      </c>
      <c r="N45" s="19"/>
      <c r="O45" s="20">
        <v>2</v>
      </c>
      <c r="P45" s="19"/>
      <c r="Q45" s="31">
        <v>1606652</v>
      </c>
    </row>
    <row r="46" spans="1:17">
      <c r="A46" s="19" t="s">
        <v>170</v>
      </c>
      <c r="B46" s="19"/>
      <c r="C46" s="20">
        <v>0</v>
      </c>
      <c r="D46" s="19"/>
      <c r="E46" s="20">
        <v>0</v>
      </c>
      <c r="F46" s="19"/>
      <c r="G46" s="20">
        <v>0</v>
      </c>
      <c r="H46" s="19"/>
      <c r="I46" s="31">
        <v>0</v>
      </c>
      <c r="J46" s="19"/>
      <c r="K46" s="20">
        <v>1000000</v>
      </c>
      <c r="L46" s="19"/>
      <c r="M46" s="20">
        <v>12030547360</v>
      </c>
      <c r="N46" s="19"/>
      <c r="O46" s="20">
        <v>8897004975</v>
      </c>
      <c r="P46" s="19"/>
      <c r="Q46" s="31">
        <v>3133542385</v>
      </c>
    </row>
    <row r="47" spans="1:17">
      <c r="A47" s="19" t="s">
        <v>172</v>
      </c>
      <c r="B47" s="19"/>
      <c r="C47" s="20">
        <v>0</v>
      </c>
      <c r="D47" s="19"/>
      <c r="E47" s="20">
        <v>0</v>
      </c>
      <c r="F47" s="19"/>
      <c r="G47" s="20">
        <v>0</v>
      </c>
      <c r="H47" s="19"/>
      <c r="I47" s="31">
        <v>0</v>
      </c>
      <c r="J47" s="19"/>
      <c r="K47" s="20">
        <v>1000000</v>
      </c>
      <c r="L47" s="19"/>
      <c r="M47" s="20">
        <v>42578334888</v>
      </c>
      <c r="N47" s="19"/>
      <c r="O47" s="20">
        <v>34106190500</v>
      </c>
      <c r="P47" s="19"/>
      <c r="Q47" s="31">
        <v>8472144388</v>
      </c>
    </row>
    <row r="48" spans="1:17">
      <c r="A48" s="19" t="s">
        <v>202</v>
      </c>
      <c r="B48" s="19"/>
      <c r="C48" s="20">
        <v>0</v>
      </c>
      <c r="D48" s="19"/>
      <c r="E48" s="20">
        <v>0</v>
      </c>
      <c r="F48" s="19"/>
      <c r="G48" s="20">
        <v>0</v>
      </c>
      <c r="H48" s="19"/>
      <c r="I48" s="31">
        <v>0</v>
      </c>
      <c r="J48" s="19"/>
      <c r="K48" s="20">
        <v>300000</v>
      </c>
      <c r="L48" s="19"/>
      <c r="M48" s="20">
        <v>5655440041</v>
      </c>
      <c r="N48" s="19"/>
      <c r="O48" s="20">
        <v>5555860016</v>
      </c>
      <c r="P48" s="19"/>
      <c r="Q48" s="31">
        <v>99580025</v>
      </c>
    </row>
    <row r="49" spans="1:17">
      <c r="A49" s="19" t="s">
        <v>203</v>
      </c>
      <c r="B49" s="19"/>
      <c r="C49" s="20">
        <v>0</v>
      </c>
      <c r="D49" s="19"/>
      <c r="E49" s="20">
        <v>0</v>
      </c>
      <c r="F49" s="19"/>
      <c r="G49" s="20">
        <v>0</v>
      </c>
      <c r="H49" s="19"/>
      <c r="I49" s="31">
        <v>0</v>
      </c>
      <c r="J49" s="19"/>
      <c r="K49" s="20">
        <v>8200000</v>
      </c>
      <c r="L49" s="19"/>
      <c r="M49" s="20">
        <v>17009223454</v>
      </c>
      <c r="N49" s="19"/>
      <c r="O49" s="20">
        <v>8537479738</v>
      </c>
      <c r="P49" s="19"/>
      <c r="Q49" s="31">
        <v>8471743716</v>
      </c>
    </row>
    <row r="50" spans="1:17">
      <c r="A50" s="19" t="s">
        <v>215</v>
      </c>
      <c r="B50" s="19"/>
      <c r="C50" s="20">
        <v>0</v>
      </c>
      <c r="D50" s="19"/>
      <c r="E50" s="20">
        <v>0</v>
      </c>
      <c r="F50" s="19"/>
      <c r="G50" s="20">
        <v>0</v>
      </c>
      <c r="H50" s="19"/>
      <c r="I50" s="31">
        <v>0</v>
      </c>
      <c r="J50" s="19"/>
      <c r="K50" s="20">
        <v>500000</v>
      </c>
      <c r="L50" s="19"/>
      <c r="M50" s="20">
        <v>5153539890</v>
      </c>
      <c r="N50" s="19"/>
      <c r="O50" s="20">
        <v>5287277926</v>
      </c>
      <c r="P50" s="19"/>
      <c r="Q50" s="31">
        <v>-133738036</v>
      </c>
    </row>
    <row r="51" spans="1:17">
      <c r="A51" s="19" t="s">
        <v>147</v>
      </c>
      <c r="B51" s="19"/>
      <c r="C51" s="20">
        <v>0</v>
      </c>
      <c r="D51" s="19"/>
      <c r="E51" s="20">
        <v>0</v>
      </c>
      <c r="F51" s="19"/>
      <c r="G51" s="20">
        <v>0</v>
      </c>
      <c r="H51" s="19"/>
      <c r="I51" s="31">
        <v>0</v>
      </c>
      <c r="J51" s="19"/>
      <c r="K51" s="20">
        <v>951645</v>
      </c>
      <c r="L51" s="19"/>
      <c r="M51" s="20">
        <v>22242304557</v>
      </c>
      <c r="N51" s="19"/>
      <c r="O51" s="20">
        <v>13708604911</v>
      </c>
      <c r="P51" s="19"/>
      <c r="Q51" s="31">
        <v>8533699646</v>
      </c>
    </row>
    <row r="52" spans="1:17">
      <c r="A52" s="19" t="s">
        <v>180</v>
      </c>
      <c r="B52" s="19"/>
      <c r="C52" s="20">
        <v>0</v>
      </c>
      <c r="D52" s="19"/>
      <c r="E52" s="20">
        <v>0</v>
      </c>
      <c r="F52" s="19"/>
      <c r="G52" s="20">
        <v>0</v>
      </c>
      <c r="H52" s="19"/>
      <c r="I52" s="31">
        <v>0</v>
      </c>
      <c r="J52" s="19"/>
      <c r="K52" s="20">
        <v>600000</v>
      </c>
      <c r="L52" s="19"/>
      <c r="M52" s="20">
        <v>26544803173</v>
      </c>
      <c r="N52" s="19"/>
      <c r="O52" s="20">
        <v>22140995337</v>
      </c>
      <c r="P52" s="19"/>
      <c r="Q52" s="31">
        <v>4403807836</v>
      </c>
    </row>
    <row r="53" spans="1:17">
      <c r="A53" s="19" t="s">
        <v>181</v>
      </c>
      <c r="B53" s="19"/>
      <c r="C53" s="20">
        <v>0</v>
      </c>
      <c r="D53" s="19"/>
      <c r="E53" s="20">
        <v>0</v>
      </c>
      <c r="F53" s="19"/>
      <c r="G53" s="20">
        <v>0</v>
      </c>
      <c r="H53" s="19"/>
      <c r="I53" s="31">
        <v>0</v>
      </c>
      <c r="J53" s="19"/>
      <c r="K53" s="20">
        <v>600000</v>
      </c>
      <c r="L53" s="19"/>
      <c r="M53" s="20">
        <v>28671147540</v>
      </c>
      <c r="N53" s="19"/>
      <c r="O53" s="20">
        <v>19445594837</v>
      </c>
      <c r="P53" s="19"/>
      <c r="Q53" s="31">
        <v>9225552703</v>
      </c>
    </row>
    <row r="54" spans="1:17">
      <c r="A54" s="19" t="s">
        <v>216</v>
      </c>
      <c r="B54" s="19"/>
      <c r="C54" s="20">
        <v>0</v>
      </c>
      <c r="D54" s="19"/>
      <c r="E54" s="20">
        <v>0</v>
      </c>
      <c r="F54" s="19"/>
      <c r="G54" s="20">
        <v>0</v>
      </c>
      <c r="H54" s="19"/>
      <c r="I54" s="31">
        <v>0</v>
      </c>
      <c r="J54" s="19"/>
      <c r="K54" s="20">
        <v>200000</v>
      </c>
      <c r="L54" s="19"/>
      <c r="M54" s="20">
        <v>11052808982</v>
      </c>
      <c r="N54" s="19"/>
      <c r="O54" s="20">
        <v>11488199052</v>
      </c>
      <c r="P54" s="19"/>
      <c r="Q54" s="31">
        <v>-435390070</v>
      </c>
    </row>
    <row r="55" spans="1:17">
      <c r="A55" s="19" t="s">
        <v>146</v>
      </c>
      <c r="B55" s="19"/>
      <c r="C55" s="20">
        <v>0</v>
      </c>
      <c r="D55" s="19"/>
      <c r="E55" s="20">
        <v>0</v>
      </c>
      <c r="F55" s="19"/>
      <c r="G55" s="20">
        <v>0</v>
      </c>
      <c r="H55" s="19"/>
      <c r="I55" s="31">
        <v>0</v>
      </c>
      <c r="J55" s="19"/>
      <c r="K55" s="20">
        <v>1000000</v>
      </c>
      <c r="L55" s="19"/>
      <c r="M55" s="20">
        <v>19770584028</v>
      </c>
      <c r="N55" s="19"/>
      <c r="O55" s="20">
        <v>13241623000</v>
      </c>
      <c r="P55" s="19"/>
      <c r="Q55" s="31">
        <v>6528961028</v>
      </c>
    </row>
    <row r="56" spans="1:17">
      <c r="A56" s="19" t="s">
        <v>143</v>
      </c>
      <c r="B56" s="19"/>
      <c r="C56" s="20">
        <v>0</v>
      </c>
      <c r="D56" s="19"/>
      <c r="E56" s="20">
        <v>0</v>
      </c>
      <c r="F56" s="19"/>
      <c r="G56" s="20">
        <v>0</v>
      </c>
      <c r="H56" s="19"/>
      <c r="I56" s="31">
        <v>0</v>
      </c>
      <c r="J56" s="19"/>
      <c r="K56" s="20">
        <v>2000000</v>
      </c>
      <c r="L56" s="19"/>
      <c r="M56" s="20">
        <v>20428724534</v>
      </c>
      <c r="N56" s="19"/>
      <c r="O56" s="20">
        <v>10708563500</v>
      </c>
      <c r="P56" s="19"/>
      <c r="Q56" s="31">
        <v>9720161034</v>
      </c>
    </row>
    <row r="57" spans="1:17">
      <c r="A57" s="19" t="s">
        <v>206</v>
      </c>
      <c r="B57" s="19"/>
      <c r="C57" s="20">
        <v>0</v>
      </c>
      <c r="D57" s="19"/>
      <c r="E57" s="20">
        <v>0</v>
      </c>
      <c r="F57" s="19"/>
      <c r="G57" s="20">
        <v>0</v>
      </c>
      <c r="H57" s="19"/>
      <c r="I57" s="31">
        <v>0</v>
      </c>
      <c r="J57" s="19"/>
      <c r="K57" s="20">
        <v>700000</v>
      </c>
      <c r="L57" s="19"/>
      <c r="M57" s="20">
        <v>8168779760</v>
      </c>
      <c r="N57" s="19"/>
      <c r="O57" s="20">
        <v>7778393520</v>
      </c>
      <c r="P57" s="19"/>
      <c r="Q57" s="31">
        <v>390386240</v>
      </c>
    </row>
    <row r="58" spans="1:17">
      <c r="A58" s="19" t="s">
        <v>171</v>
      </c>
      <c r="B58" s="19"/>
      <c r="C58" s="20">
        <v>0</v>
      </c>
      <c r="D58" s="19"/>
      <c r="E58" s="20">
        <v>0</v>
      </c>
      <c r="F58" s="19"/>
      <c r="G58" s="20">
        <v>0</v>
      </c>
      <c r="H58" s="19"/>
      <c r="I58" s="31">
        <v>0</v>
      </c>
      <c r="J58" s="19"/>
      <c r="K58" s="20">
        <v>1500000</v>
      </c>
      <c r="L58" s="19"/>
      <c r="M58" s="20">
        <v>27541002192</v>
      </c>
      <c r="N58" s="19"/>
      <c r="O58" s="20">
        <v>19789271889</v>
      </c>
      <c r="P58" s="19"/>
      <c r="Q58" s="31">
        <v>7751730303</v>
      </c>
    </row>
    <row r="59" spans="1:17">
      <c r="A59" s="19" t="s">
        <v>207</v>
      </c>
      <c r="B59" s="19"/>
      <c r="C59" s="20">
        <v>0</v>
      </c>
      <c r="D59" s="19"/>
      <c r="E59" s="20">
        <v>0</v>
      </c>
      <c r="F59" s="19"/>
      <c r="G59" s="20">
        <v>0</v>
      </c>
      <c r="H59" s="19"/>
      <c r="I59" s="31">
        <v>0</v>
      </c>
      <c r="J59" s="19"/>
      <c r="K59" s="20">
        <v>60000</v>
      </c>
      <c r="L59" s="19"/>
      <c r="M59" s="20">
        <v>10328252108</v>
      </c>
      <c r="N59" s="19"/>
      <c r="O59" s="20">
        <v>11136943325</v>
      </c>
      <c r="P59" s="19"/>
      <c r="Q59" s="31">
        <v>-808691217</v>
      </c>
    </row>
    <row r="60" spans="1:17">
      <c r="A60" s="19" t="s">
        <v>169</v>
      </c>
      <c r="B60" s="19"/>
      <c r="C60" s="20">
        <v>0</v>
      </c>
      <c r="D60" s="19"/>
      <c r="E60" s="20">
        <v>0</v>
      </c>
      <c r="F60" s="19"/>
      <c r="G60" s="20">
        <v>0</v>
      </c>
      <c r="H60" s="19"/>
      <c r="I60" s="31">
        <v>0</v>
      </c>
      <c r="J60" s="19"/>
      <c r="K60" s="20">
        <v>824</v>
      </c>
      <c r="L60" s="19"/>
      <c r="M60" s="20">
        <v>22159349</v>
      </c>
      <c r="N60" s="19"/>
      <c r="O60" s="20">
        <v>17252785</v>
      </c>
      <c r="P60" s="19"/>
      <c r="Q60" s="31">
        <v>4906564</v>
      </c>
    </row>
    <row r="61" spans="1:17">
      <c r="A61" s="19" t="s">
        <v>167</v>
      </c>
      <c r="B61" s="19"/>
      <c r="C61" s="20">
        <v>0</v>
      </c>
      <c r="D61" s="19"/>
      <c r="E61" s="20">
        <v>0</v>
      </c>
      <c r="F61" s="19"/>
      <c r="G61" s="20">
        <v>0</v>
      </c>
      <c r="H61" s="19"/>
      <c r="I61" s="31">
        <v>0</v>
      </c>
      <c r="J61" s="19"/>
      <c r="K61" s="20">
        <v>34935</v>
      </c>
      <c r="L61" s="19"/>
      <c r="M61" s="20">
        <v>480876458</v>
      </c>
      <c r="N61" s="19"/>
      <c r="O61" s="20">
        <v>185841029</v>
      </c>
      <c r="P61" s="19"/>
      <c r="Q61" s="31">
        <v>295035429</v>
      </c>
    </row>
    <row r="62" spans="1:17">
      <c r="A62" s="19" t="s">
        <v>165</v>
      </c>
      <c r="B62" s="19"/>
      <c r="C62" s="20">
        <v>3001</v>
      </c>
      <c r="D62" s="19"/>
      <c r="E62" s="20">
        <v>3000456070</v>
      </c>
      <c r="F62" s="19"/>
      <c r="G62" s="20">
        <v>2953092205</v>
      </c>
      <c r="H62" s="19"/>
      <c r="I62" s="31">
        <v>47363865</v>
      </c>
      <c r="J62" s="19"/>
      <c r="K62" s="20">
        <v>3001</v>
      </c>
      <c r="L62" s="19"/>
      <c r="M62" s="20">
        <v>3000456070</v>
      </c>
      <c r="N62" s="19"/>
      <c r="O62" s="20">
        <v>2953092205</v>
      </c>
      <c r="P62" s="19"/>
      <c r="Q62" s="31">
        <v>47363865</v>
      </c>
    </row>
    <row r="63" spans="1:17">
      <c r="A63" s="19" t="s">
        <v>159</v>
      </c>
      <c r="B63" s="19"/>
      <c r="C63" s="20">
        <v>17200</v>
      </c>
      <c r="D63" s="19"/>
      <c r="E63" s="20">
        <v>17059307440</v>
      </c>
      <c r="F63" s="19"/>
      <c r="G63" s="20">
        <v>16621785259</v>
      </c>
      <c r="H63" s="19"/>
      <c r="I63" s="31">
        <v>437522181</v>
      </c>
      <c r="J63" s="19"/>
      <c r="K63" s="20">
        <v>188900</v>
      </c>
      <c r="L63" s="19"/>
      <c r="M63" s="20">
        <v>186077292403</v>
      </c>
      <c r="N63" s="19"/>
      <c r="O63" s="20">
        <v>182549723028</v>
      </c>
      <c r="P63" s="19"/>
      <c r="Q63" s="31">
        <v>3527569375</v>
      </c>
    </row>
    <row r="64" spans="1:17">
      <c r="A64" s="19" t="s">
        <v>235</v>
      </c>
      <c r="B64" s="19"/>
      <c r="C64" s="20">
        <v>79213</v>
      </c>
      <c r="D64" s="19"/>
      <c r="E64" s="20">
        <v>62488075614</v>
      </c>
      <c r="F64" s="19"/>
      <c r="G64" s="20">
        <v>62647650950</v>
      </c>
      <c r="H64" s="19"/>
      <c r="I64" s="31">
        <v>-159575336</v>
      </c>
      <c r="J64" s="19"/>
      <c r="K64" s="20">
        <v>98215</v>
      </c>
      <c r="L64" s="19"/>
      <c r="M64" s="20">
        <v>77309614871</v>
      </c>
      <c r="N64" s="19"/>
      <c r="O64" s="20">
        <v>77675874391</v>
      </c>
      <c r="P64" s="19"/>
      <c r="Q64" s="31">
        <v>-366259520</v>
      </c>
    </row>
    <row r="65" spans="1:17">
      <c r="A65" s="19" t="s">
        <v>240</v>
      </c>
      <c r="B65" s="19"/>
      <c r="C65" s="20">
        <v>2191</v>
      </c>
      <c r="D65" s="19"/>
      <c r="E65" s="20">
        <v>1731014398</v>
      </c>
      <c r="F65" s="19"/>
      <c r="G65" s="20">
        <v>1725713026</v>
      </c>
      <c r="H65" s="19"/>
      <c r="I65" s="31">
        <v>5301372</v>
      </c>
      <c r="J65" s="19"/>
      <c r="K65" s="20">
        <v>2191</v>
      </c>
      <c r="L65" s="19"/>
      <c r="M65" s="20">
        <v>1731014398</v>
      </c>
      <c r="N65" s="19"/>
      <c r="O65" s="20">
        <v>1725713026</v>
      </c>
      <c r="P65" s="19"/>
      <c r="Q65" s="31">
        <v>5301372</v>
      </c>
    </row>
    <row r="66" spans="1:17">
      <c r="A66" s="19" t="s">
        <v>162</v>
      </c>
      <c r="B66" s="19"/>
      <c r="C66" s="20">
        <v>9</v>
      </c>
      <c r="D66" s="19"/>
      <c r="E66" s="20">
        <v>8998370</v>
      </c>
      <c r="F66" s="19"/>
      <c r="G66" s="20">
        <v>8722430</v>
      </c>
      <c r="H66" s="19"/>
      <c r="I66" s="31">
        <v>275940</v>
      </c>
      <c r="J66" s="19"/>
      <c r="K66" s="20">
        <v>9</v>
      </c>
      <c r="L66" s="19"/>
      <c r="M66" s="20">
        <v>8998370</v>
      </c>
      <c r="N66" s="19"/>
      <c r="O66" s="20">
        <v>8722430</v>
      </c>
      <c r="P66" s="19"/>
      <c r="Q66" s="31">
        <v>275940</v>
      </c>
    </row>
    <row r="67" spans="1:17">
      <c r="A67" s="19" t="s">
        <v>164</v>
      </c>
      <c r="B67" s="19"/>
      <c r="C67" s="20">
        <v>1800</v>
      </c>
      <c r="D67" s="19"/>
      <c r="E67" s="20">
        <v>1792700017</v>
      </c>
      <c r="F67" s="19"/>
      <c r="G67" s="20">
        <v>1624230580</v>
      </c>
      <c r="H67" s="19"/>
      <c r="I67" s="31">
        <v>168469437</v>
      </c>
      <c r="J67" s="19"/>
      <c r="K67" s="20">
        <v>1900</v>
      </c>
      <c r="L67" s="19"/>
      <c r="M67" s="20">
        <v>1886083089</v>
      </c>
      <c r="N67" s="19"/>
      <c r="O67" s="20">
        <v>1714465613</v>
      </c>
      <c r="P67" s="19"/>
      <c r="Q67" s="31">
        <v>171617476</v>
      </c>
    </row>
    <row r="68" spans="1:17">
      <c r="A68" s="19" t="s">
        <v>174</v>
      </c>
      <c r="B68" s="19"/>
      <c r="C68" s="20">
        <v>500</v>
      </c>
      <c r="D68" s="19"/>
      <c r="E68" s="20">
        <v>489016852</v>
      </c>
      <c r="F68" s="19"/>
      <c r="G68" s="20">
        <v>499637500</v>
      </c>
      <c r="H68" s="19"/>
      <c r="I68" s="31">
        <v>-10620648</v>
      </c>
      <c r="J68" s="19"/>
      <c r="K68" s="20">
        <v>35500</v>
      </c>
      <c r="L68" s="19"/>
      <c r="M68" s="20">
        <v>29971772545</v>
      </c>
      <c r="N68" s="19"/>
      <c r="O68" s="20">
        <v>35474262500</v>
      </c>
      <c r="P68" s="19"/>
      <c r="Q68" s="31">
        <v>-5502489955</v>
      </c>
    </row>
    <row r="69" spans="1:17">
      <c r="A69" s="19" t="s">
        <v>229</v>
      </c>
      <c r="B69" s="19"/>
      <c r="C69" s="20">
        <v>0</v>
      </c>
      <c r="D69" s="19"/>
      <c r="E69" s="20">
        <v>0</v>
      </c>
      <c r="F69" s="19"/>
      <c r="G69" s="20">
        <v>0</v>
      </c>
      <c r="H69" s="19"/>
      <c r="I69" s="31">
        <v>0</v>
      </c>
      <c r="J69" s="19"/>
      <c r="K69" s="20">
        <v>9445</v>
      </c>
      <c r="L69" s="19"/>
      <c r="M69" s="20">
        <v>7727659997</v>
      </c>
      <c r="N69" s="19"/>
      <c r="O69" s="20">
        <v>7670868443</v>
      </c>
      <c r="P69" s="19"/>
      <c r="Q69" s="31">
        <v>56791554</v>
      </c>
    </row>
    <row r="70" spans="1:17">
      <c r="A70" s="19" t="s">
        <v>238</v>
      </c>
      <c r="B70" s="19"/>
      <c r="C70" s="20">
        <v>0</v>
      </c>
      <c r="D70" s="19"/>
      <c r="E70" s="20">
        <v>0</v>
      </c>
      <c r="F70" s="19"/>
      <c r="G70" s="20">
        <v>0</v>
      </c>
      <c r="H70" s="19"/>
      <c r="I70" s="31">
        <v>0</v>
      </c>
      <c r="J70" s="19"/>
      <c r="K70" s="20">
        <v>2539</v>
      </c>
      <c r="L70" s="19"/>
      <c r="M70" s="20">
        <v>2132378517</v>
      </c>
      <c r="N70" s="19"/>
      <c r="O70" s="20">
        <v>2136193905</v>
      </c>
      <c r="P70" s="19"/>
      <c r="Q70" s="31">
        <v>-3815388</v>
      </c>
    </row>
    <row r="71" spans="1:17">
      <c r="A71" s="19" t="s">
        <v>269</v>
      </c>
      <c r="B71" s="19"/>
      <c r="C71" s="20">
        <v>0</v>
      </c>
      <c r="D71" s="19"/>
      <c r="E71" s="20">
        <v>0</v>
      </c>
      <c r="F71" s="19"/>
      <c r="G71" s="20">
        <v>0</v>
      </c>
      <c r="H71" s="19"/>
      <c r="I71" s="31">
        <v>0</v>
      </c>
      <c r="J71" s="19"/>
      <c r="K71" s="20">
        <v>6227</v>
      </c>
      <c r="L71" s="19"/>
      <c r="M71" s="20">
        <v>4339432339</v>
      </c>
      <c r="N71" s="19"/>
      <c r="O71" s="20">
        <v>4334448174</v>
      </c>
      <c r="P71" s="19"/>
      <c r="Q71" s="31">
        <v>4984165</v>
      </c>
    </row>
    <row r="72" spans="1:17">
      <c r="A72" s="19" t="s">
        <v>223</v>
      </c>
      <c r="B72" s="19"/>
      <c r="C72" s="20">
        <v>0</v>
      </c>
      <c r="D72" s="19"/>
      <c r="E72" s="20">
        <v>0</v>
      </c>
      <c r="F72" s="19"/>
      <c r="G72" s="20">
        <v>0</v>
      </c>
      <c r="H72" s="19"/>
      <c r="I72" s="31">
        <v>0</v>
      </c>
      <c r="J72" s="19"/>
      <c r="K72" s="20">
        <v>2690</v>
      </c>
      <c r="L72" s="19"/>
      <c r="M72" s="20">
        <v>2181739854</v>
      </c>
      <c r="N72" s="19"/>
      <c r="O72" s="20">
        <v>2166006051</v>
      </c>
      <c r="P72" s="19"/>
      <c r="Q72" s="31">
        <v>15733803</v>
      </c>
    </row>
    <row r="73" spans="1:17">
      <c r="A73" s="19" t="s">
        <v>239</v>
      </c>
      <c r="B73" s="19"/>
      <c r="C73" s="20">
        <v>0</v>
      </c>
      <c r="D73" s="19"/>
      <c r="E73" s="20">
        <v>0</v>
      </c>
      <c r="F73" s="19"/>
      <c r="G73" s="20">
        <v>0</v>
      </c>
      <c r="H73" s="19"/>
      <c r="I73" s="31">
        <v>0</v>
      </c>
      <c r="J73" s="19"/>
      <c r="K73" s="20">
        <v>10407</v>
      </c>
      <c r="L73" s="19"/>
      <c r="M73" s="20">
        <v>8012978086</v>
      </c>
      <c r="N73" s="19"/>
      <c r="O73" s="20">
        <v>8074237074</v>
      </c>
      <c r="P73" s="19"/>
      <c r="Q73" s="31">
        <v>-61258988</v>
      </c>
    </row>
    <row r="74" spans="1:17">
      <c r="A74" s="19" t="s">
        <v>232</v>
      </c>
      <c r="B74" s="19"/>
      <c r="C74" s="20">
        <v>0</v>
      </c>
      <c r="D74" s="19"/>
      <c r="E74" s="20">
        <v>0</v>
      </c>
      <c r="F74" s="19"/>
      <c r="G74" s="20">
        <v>0</v>
      </c>
      <c r="H74" s="19"/>
      <c r="I74" s="31">
        <v>0</v>
      </c>
      <c r="J74" s="19"/>
      <c r="K74" s="20">
        <v>2537</v>
      </c>
      <c r="L74" s="19"/>
      <c r="M74" s="20">
        <v>2001330195</v>
      </c>
      <c r="N74" s="19"/>
      <c r="O74" s="20">
        <v>2026590770</v>
      </c>
      <c r="P74" s="19"/>
      <c r="Q74" s="31">
        <v>-25260575</v>
      </c>
    </row>
    <row r="75" spans="1:17" ht="19.5" thickBot="1">
      <c r="A75" s="2" t="s">
        <v>107</v>
      </c>
      <c r="C75" s="41">
        <f>SUM(C9:C74)</f>
        <v>7914037</v>
      </c>
      <c r="E75" s="41">
        <f>SUM(E9:E74)</f>
        <v>219099195790</v>
      </c>
      <c r="G75" s="41">
        <f>SUM(G9:G74)</f>
        <v>208023874205</v>
      </c>
      <c r="I75" s="45">
        <f>SUM(I9:I74)</f>
        <v>11075321585</v>
      </c>
      <c r="K75" s="41">
        <f>SUM(K9:K74)</f>
        <v>84716944</v>
      </c>
      <c r="M75" s="41">
        <f>SUM(M9:M74)</f>
        <v>1348612778190</v>
      </c>
      <c r="O75" s="41">
        <f>SUM(O9:O74)</f>
        <v>969106813227</v>
      </c>
      <c r="Q75" s="45">
        <f>SUM(Q9:Q74)</f>
        <v>379505964963</v>
      </c>
    </row>
    <row r="76" spans="1:17" ht="19.5" thickTop="1"/>
  </sheetData>
  <sortState ref="A9:Q42">
    <sortCondition descending="1" ref="Q9:Q42"/>
  </sortState>
  <mergeCells count="16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  <mergeCell ref="I5:P5"/>
  </mergeCells>
  <pageMargins left="0.7" right="0.7" top="0.75" bottom="0.75" header="0.3" footer="0.3"/>
  <pageSetup scale="4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74"/>
  <sheetViews>
    <sheetView rightToLeft="1" view="pageBreakPreview" topLeftCell="A82" zoomScaleNormal="100" zoomScaleSheetLayoutView="100" workbookViewId="0">
      <selection activeCell="E24" sqref="E24"/>
    </sheetView>
  </sheetViews>
  <sheetFormatPr defaultRowHeight="18.75"/>
  <cols>
    <col min="1" max="1" width="32.28515625" style="2" bestFit="1" customWidth="1"/>
    <col min="2" max="2" width="1" style="2" customWidth="1"/>
    <col min="3" max="3" width="21.28515625" style="21" bestFit="1" customWidth="1"/>
    <col min="4" max="4" width="1" style="21" customWidth="1"/>
    <col min="5" max="5" width="22.7109375" style="21" bestFit="1" customWidth="1"/>
    <col min="6" max="6" width="1" style="21" customWidth="1"/>
    <col min="7" max="7" width="16.85546875" style="21" bestFit="1" customWidth="1"/>
    <col min="8" max="8" width="1" style="21" customWidth="1"/>
    <col min="9" max="9" width="16.85546875" style="21" bestFit="1" customWidth="1"/>
    <col min="10" max="10" width="1" style="2" customWidth="1"/>
    <col min="11" max="11" width="25.7109375" style="2" bestFit="1" customWidth="1"/>
    <col min="12" max="12" width="1" style="2" customWidth="1"/>
    <col min="13" max="13" width="21.28515625" style="2" bestFit="1" customWidth="1"/>
    <col min="14" max="14" width="1" style="2" customWidth="1"/>
    <col min="15" max="15" width="22.7109375" style="2" bestFit="1" customWidth="1"/>
    <col min="16" max="16" width="1" style="2" customWidth="1"/>
    <col min="17" max="17" width="16.28515625" style="2" bestFit="1" customWidth="1"/>
    <col min="18" max="18" width="1" style="2" customWidth="1"/>
    <col min="19" max="19" width="19.140625" style="21" customWidth="1"/>
    <col min="20" max="20" width="1" style="2" customWidth="1"/>
    <col min="21" max="21" width="25.7109375" style="2" bestFit="1" customWidth="1"/>
    <col min="22" max="22" width="1" style="2" customWidth="1"/>
    <col min="23" max="23" width="9.140625" style="2" customWidth="1"/>
    <col min="24" max="16384" width="9.140625" style="2"/>
  </cols>
  <sheetData>
    <row r="2" spans="1:21" ht="30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</row>
    <row r="3" spans="1:21" ht="30">
      <c r="A3" s="51" t="s">
        <v>82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</row>
    <row r="4" spans="1:21" ht="30">
      <c r="A4" s="51" t="str">
        <f>سهام!A4</f>
        <v>برای ماه منتهی به 1399/06/31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</row>
    <row r="5" spans="1:21" s="14" customFormat="1" ht="25.5">
      <c r="A5" s="50" t="s">
        <v>125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</row>
    <row r="7" spans="1:21" ht="30.75" thickBot="1">
      <c r="A7" s="52" t="s">
        <v>2</v>
      </c>
      <c r="C7" s="57" t="s">
        <v>84</v>
      </c>
      <c r="D7" s="57" t="s">
        <v>84</v>
      </c>
      <c r="E7" s="57" t="s">
        <v>84</v>
      </c>
      <c r="F7" s="57" t="s">
        <v>84</v>
      </c>
      <c r="G7" s="57" t="s">
        <v>84</v>
      </c>
      <c r="H7" s="57" t="s">
        <v>84</v>
      </c>
      <c r="I7" s="57" t="s">
        <v>84</v>
      </c>
      <c r="J7" s="57" t="s">
        <v>84</v>
      </c>
      <c r="K7" s="57" t="s">
        <v>84</v>
      </c>
      <c r="M7" s="57" t="s">
        <v>85</v>
      </c>
      <c r="N7" s="57" t="s">
        <v>85</v>
      </c>
      <c r="O7" s="57" t="s">
        <v>85</v>
      </c>
      <c r="P7" s="57" t="s">
        <v>85</v>
      </c>
      <c r="Q7" s="57" t="s">
        <v>85</v>
      </c>
      <c r="R7" s="57" t="s">
        <v>85</v>
      </c>
      <c r="S7" s="57" t="s">
        <v>85</v>
      </c>
      <c r="T7" s="57" t="s">
        <v>85</v>
      </c>
      <c r="U7" s="57" t="s">
        <v>85</v>
      </c>
    </row>
    <row r="8" spans="1:21" ht="30.75" thickBot="1">
      <c r="A8" s="57" t="s">
        <v>2</v>
      </c>
      <c r="C8" s="63" t="s">
        <v>102</v>
      </c>
      <c r="D8" s="25"/>
      <c r="E8" s="63" t="s">
        <v>103</v>
      </c>
      <c r="F8" s="25"/>
      <c r="G8" s="63" t="s">
        <v>104</v>
      </c>
      <c r="H8" s="25"/>
      <c r="I8" s="63" t="s">
        <v>52</v>
      </c>
      <c r="J8" s="12"/>
      <c r="K8" s="56" t="s">
        <v>105</v>
      </c>
      <c r="M8" s="56" t="s">
        <v>102</v>
      </c>
      <c r="N8" s="12"/>
      <c r="O8" s="56" t="s">
        <v>103</v>
      </c>
      <c r="P8" s="12"/>
      <c r="Q8" s="56" t="s">
        <v>104</v>
      </c>
      <c r="R8" s="12"/>
      <c r="S8" s="63" t="s">
        <v>52</v>
      </c>
      <c r="T8" s="12"/>
      <c r="U8" s="56" t="s">
        <v>105</v>
      </c>
    </row>
    <row r="9" spans="1:21" ht="21">
      <c r="A9" s="3" t="s">
        <v>182</v>
      </c>
      <c r="C9" s="43">
        <v>0</v>
      </c>
      <c r="E9" s="43">
        <v>1773382601</v>
      </c>
      <c r="G9" s="43">
        <v>-675950691</v>
      </c>
      <c r="I9" s="43">
        <v>1097431910</v>
      </c>
      <c r="K9" s="39" t="s">
        <v>317</v>
      </c>
      <c r="M9" s="38">
        <v>0</v>
      </c>
      <c r="O9" s="38">
        <v>0</v>
      </c>
      <c r="Q9" s="38">
        <v>4134968726</v>
      </c>
      <c r="S9" s="43">
        <v>4134968726</v>
      </c>
      <c r="U9" s="39" t="s">
        <v>318</v>
      </c>
    </row>
    <row r="10" spans="1:21" ht="21">
      <c r="A10" s="46" t="s">
        <v>279</v>
      </c>
      <c r="B10" s="19"/>
      <c r="C10" s="31">
        <v>0</v>
      </c>
      <c r="D10" s="31"/>
      <c r="E10" s="31">
        <v>0</v>
      </c>
      <c r="F10" s="31"/>
      <c r="G10" s="31">
        <v>715109178</v>
      </c>
      <c r="H10" s="31"/>
      <c r="I10" s="31">
        <v>715109178</v>
      </c>
      <c r="J10" s="19"/>
      <c r="K10" s="32" t="s">
        <v>319</v>
      </c>
      <c r="L10" s="19"/>
      <c r="M10" s="20">
        <v>0</v>
      </c>
      <c r="N10" s="19"/>
      <c r="O10" s="20">
        <v>0</v>
      </c>
      <c r="P10" s="19"/>
      <c r="Q10" s="20">
        <v>715109178</v>
      </c>
      <c r="R10" s="19"/>
      <c r="S10" s="31">
        <v>715109178</v>
      </c>
      <c r="T10" s="19"/>
      <c r="U10" s="32" t="s">
        <v>320</v>
      </c>
    </row>
    <row r="11" spans="1:21" ht="21">
      <c r="A11" s="3" t="s">
        <v>185</v>
      </c>
      <c r="C11" s="43">
        <v>0</v>
      </c>
      <c r="E11" s="43">
        <v>3165335577</v>
      </c>
      <c r="G11" s="43">
        <v>4154872879</v>
      </c>
      <c r="I11" s="43">
        <v>7320208456</v>
      </c>
      <c r="K11" s="39" t="s">
        <v>321</v>
      </c>
      <c r="M11" s="38">
        <v>66727605</v>
      </c>
      <c r="O11" s="38">
        <v>0</v>
      </c>
      <c r="Q11" s="38">
        <v>17343669780</v>
      </c>
      <c r="S11" s="43">
        <v>17410397385</v>
      </c>
      <c r="U11" s="39" t="s">
        <v>322</v>
      </c>
    </row>
    <row r="12" spans="1:21" ht="21">
      <c r="A12" s="46" t="s">
        <v>142</v>
      </c>
      <c r="B12" s="19"/>
      <c r="C12" s="31">
        <v>0</v>
      </c>
      <c r="D12" s="31"/>
      <c r="E12" s="31">
        <v>-1009819694</v>
      </c>
      <c r="F12" s="31"/>
      <c r="G12" s="31">
        <v>567448996</v>
      </c>
      <c r="H12" s="31"/>
      <c r="I12" s="31">
        <v>-442370698</v>
      </c>
      <c r="J12" s="19"/>
      <c r="K12" s="32" t="s">
        <v>323</v>
      </c>
      <c r="L12" s="19"/>
      <c r="M12" s="20">
        <v>0</v>
      </c>
      <c r="N12" s="19"/>
      <c r="O12" s="20">
        <v>0</v>
      </c>
      <c r="P12" s="19"/>
      <c r="Q12" s="20">
        <v>3312400402</v>
      </c>
      <c r="R12" s="19"/>
      <c r="S12" s="31">
        <v>3312400402</v>
      </c>
      <c r="T12" s="19"/>
      <c r="U12" s="32" t="s">
        <v>262</v>
      </c>
    </row>
    <row r="13" spans="1:21" ht="21">
      <c r="A13" s="3" t="s">
        <v>186</v>
      </c>
      <c r="C13" s="43">
        <v>0</v>
      </c>
      <c r="E13" s="43">
        <v>-6980940509</v>
      </c>
      <c r="G13" s="43">
        <v>6409764581</v>
      </c>
      <c r="I13" s="43">
        <v>-571175928</v>
      </c>
      <c r="K13" s="39" t="s">
        <v>324</v>
      </c>
      <c r="M13" s="38">
        <v>0</v>
      </c>
      <c r="O13" s="38">
        <v>0</v>
      </c>
      <c r="Q13" s="38">
        <v>18857505122</v>
      </c>
      <c r="S13" s="43">
        <v>18857505122</v>
      </c>
      <c r="U13" s="39" t="s">
        <v>325</v>
      </c>
    </row>
    <row r="14" spans="1:21" ht="21">
      <c r="A14" s="46" t="s">
        <v>282</v>
      </c>
      <c r="B14" s="19"/>
      <c r="C14" s="31">
        <v>0</v>
      </c>
      <c r="D14" s="31"/>
      <c r="E14" s="31">
        <v>-1448648001</v>
      </c>
      <c r="F14" s="31"/>
      <c r="G14" s="31">
        <v>3103619702</v>
      </c>
      <c r="H14" s="31"/>
      <c r="I14" s="31">
        <v>1654971701</v>
      </c>
      <c r="J14" s="19"/>
      <c r="K14" s="32" t="s">
        <v>326</v>
      </c>
      <c r="L14" s="19"/>
      <c r="M14" s="20">
        <v>0</v>
      </c>
      <c r="N14" s="19"/>
      <c r="O14" s="20">
        <v>-1448648001</v>
      </c>
      <c r="P14" s="19"/>
      <c r="Q14" s="20">
        <v>3103619702</v>
      </c>
      <c r="R14" s="19"/>
      <c r="S14" s="31">
        <v>1654971701</v>
      </c>
      <c r="T14" s="19"/>
      <c r="U14" s="32" t="s">
        <v>267</v>
      </c>
    </row>
    <row r="15" spans="1:21" ht="21">
      <c r="A15" s="3" t="s">
        <v>184</v>
      </c>
      <c r="C15" s="43">
        <v>0</v>
      </c>
      <c r="E15" s="43">
        <v>-1891553975</v>
      </c>
      <c r="G15" s="43">
        <v>1294129942</v>
      </c>
      <c r="I15" s="43">
        <v>-597424033</v>
      </c>
      <c r="K15" s="39" t="s">
        <v>327</v>
      </c>
      <c r="M15" s="38">
        <v>22530864</v>
      </c>
      <c r="O15" s="38">
        <v>0</v>
      </c>
      <c r="Q15" s="38">
        <v>1294129942</v>
      </c>
      <c r="S15" s="43">
        <v>1316660806</v>
      </c>
      <c r="U15" s="39" t="s">
        <v>328</v>
      </c>
    </row>
    <row r="16" spans="1:21" ht="21">
      <c r="A16" s="46" t="s">
        <v>260</v>
      </c>
      <c r="B16" s="19"/>
      <c r="C16" s="31">
        <v>0</v>
      </c>
      <c r="D16" s="31"/>
      <c r="E16" s="31">
        <v>-302218614</v>
      </c>
      <c r="F16" s="31"/>
      <c r="G16" s="31">
        <v>-990046215</v>
      </c>
      <c r="H16" s="31"/>
      <c r="I16" s="31">
        <v>-1292264829</v>
      </c>
      <c r="J16" s="19"/>
      <c r="K16" s="32" t="s">
        <v>329</v>
      </c>
      <c r="L16" s="19"/>
      <c r="M16" s="20">
        <v>0</v>
      </c>
      <c r="N16" s="19"/>
      <c r="O16" s="20">
        <v>0</v>
      </c>
      <c r="P16" s="19"/>
      <c r="Q16" s="20">
        <v>-990046215</v>
      </c>
      <c r="R16" s="19"/>
      <c r="S16" s="31">
        <v>-990046215</v>
      </c>
      <c r="T16" s="19"/>
      <c r="U16" s="32" t="s">
        <v>330</v>
      </c>
    </row>
    <row r="17" spans="1:21" ht="21">
      <c r="A17" s="3" t="s">
        <v>285</v>
      </c>
      <c r="C17" s="43">
        <v>0</v>
      </c>
      <c r="E17" s="43">
        <v>0</v>
      </c>
      <c r="G17" s="43">
        <v>259632670</v>
      </c>
      <c r="I17" s="43">
        <v>259632670</v>
      </c>
      <c r="K17" s="39" t="s">
        <v>331</v>
      </c>
      <c r="M17" s="38">
        <v>0</v>
      </c>
      <c r="O17" s="38">
        <v>0</v>
      </c>
      <c r="Q17" s="38">
        <v>259632670</v>
      </c>
      <c r="S17" s="43">
        <v>259632670</v>
      </c>
      <c r="U17" s="39" t="s">
        <v>332</v>
      </c>
    </row>
    <row r="18" spans="1:21" ht="21">
      <c r="A18" s="46" t="s">
        <v>179</v>
      </c>
      <c r="B18" s="19"/>
      <c r="C18" s="31">
        <v>0</v>
      </c>
      <c r="D18" s="31"/>
      <c r="E18" s="31">
        <v>1333539446</v>
      </c>
      <c r="F18" s="31"/>
      <c r="G18" s="31">
        <v>-1910640292</v>
      </c>
      <c r="H18" s="31"/>
      <c r="I18" s="31">
        <v>-577100846</v>
      </c>
      <c r="J18" s="19"/>
      <c r="K18" s="32" t="s">
        <v>333</v>
      </c>
      <c r="L18" s="19"/>
      <c r="M18" s="20">
        <v>0</v>
      </c>
      <c r="N18" s="19"/>
      <c r="O18" s="20">
        <v>0</v>
      </c>
      <c r="P18" s="19"/>
      <c r="Q18" s="20">
        <v>-1329433398</v>
      </c>
      <c r="R18" s="19"/>
      <c r="S18" s="31">
        <v>-1329433398</v>
      </c>
      <c r="T18" s="19"/>
      <c r="U18" s="32" t="s">
        <v>334</v>
      </c>
    </row>
    <row r="19" spans="1:21" ht="21">
      <c r="A19" s="3" t="s">
        <v>208</v>
      </c>
      <c r="C19" s="43">
        <v>0</v>
      </c>
      <c r="E19" s="43">
        <v>379298632</v>
      </c>
      <c r="G19" s="43">
        <v>-2341355976</v>
      </c>
      <c r="I19" s="43">
        <v>-1962057344</v>
      </c>
      <c r="K19" s="39" t="s">
        <v>335</v>
      </c>
      <c r="M19" s="38">
        <v>0</v>
      </c>
      <c r="O19" s="38">
        <v>0</v>
      </c>
      <c r="Q19" s="38">
        <v>-770169311</v>
      </c>
      <c r="S19" s="43">
        <v>-770169311</v>
      </c>
      <c r="U19" s="39" t="s">
        <v>272</v>
      </c>
    </row>
    <row r="20" spans="1:21" ht="21">
      <c r="A20" s="46" t="s">
        <v>200</v>
      </c>
      <c r="B20" s="19"/>
      <c r="C20" s="31">
        <v>0</v>
      </c>
      <c r="D20" s="31"/>
      <c r="E20" s="31">
        <v>0</v>
      </c>
      <c r="F20" s="31"/>
      <c r="G20" s="31">
        <v>0</v>
      </c>
      <c r="H20" s="31"/>
      <c r="I20" s="31">
        <v>0</v>
      </c>
      <c r="J20" s="19"/>
      <c r="K20" s="32" t="s">
        <v>219</v>
      </c>
      <c r="L20" s="19"/>
      <c r="M20" s="20">
        <v>0</v>
      </c>
      <c r="N20" s="19"/>
      <c r="O20" s="20">
        <v>0</v>
      </c>
      <c r="P20" s="19"/>
      <c r="Q20" s="20">
        <v>1085971202</v>
      </c>
      <c r="R20" s="19"/>
      <c r="S20" s="31">
        <v>1085971202</v>
      </c>
      <c r="T20" s="19"/>
      <c r="U20" s="32" t="s">
        <v>254</v>
      </c>
    </row>
    <row r="21" spans="1:21" ht="21">
      <c r="A21" s="3" t="s">
        <v>166</v>
      </c>
      <c r="C21" s="43">
        <v>0</v>
      </c>
      <c r="E21" s="43">
        <v>0</v>
      </c>
      <c r="G21" s="43">
        <v>0</v>
      </c>
      <c r="I21" s="43">
        <v>0</v>
      </c>
      <c r="K21" s="39" t="s">
        <v>219</v>
      </c>
      <c r="M21" s="38">
        <v>0</v>
      </c>
      <c r="O21" s="38">
        <v>0</v>
      </c>
      <c r="Q21" s="38">
        <v>109310148040</v>
      </c>
      <c r="S21" s="43">
        <v>109310148040</v>
      </c>
      <c r="U21" s="39" t="s">
        <v>336</v>
      </c>
    </row>
    <row r="22" spans="1:21" ht="21">
      <c r="A22" s="46" t="s">
        <v>201</v>
      </c>
      <c r="B22" s="19"/>
      <c r="C22" s="31">
        <v>0</v>
      </c>
      <c r="D22" s="31"/>
      <c r="E22" s="31">
        <v>0</v>
      </c>
      <c r="F22" s="31"/>
      <c r="G22" s="31">
        <v>0</v>
      </c>
      <c r="H22" s="31"/>
      <c r="I22" s="31">
        <v>0</v>
      </c>
      <c r="J22" s="19"/>
      <c r="K22" s="32" t="s">
        <v>219</v>
      </c>
      <c r="L22" s="19"/>
      <c r="M22" s="20">
        <v>0</v>
      </c>
      <c r="N22" s="19"/>
      <c r="O22" s="20">
        <v>0</v>
      </c>
      <c r="P22" s="19"/>
      <c r="Q22" s="20">
        <v>5027874593</v>
      </c>
      <c r="R22" s="19"/>
      <c r="S22" s="31">
        <v>5027874593</v>
      </c>
      <c r="T22" s="19"/>
      <c r="U22" s="32" t="s">
        <v>337</v>
      </c>
    </row>
    <row r="23" spans="1:21" ht="21">
      <c r="A23" s="3" t="s">
        <v>144</v>
      </c>
      <c r="C23" s="43">
        <v>0</v>
      </c>
      <c r="E23" s="43">
        <v>0</v>
      </c>
      <c r="G23" s="43">
        <v>0</v>
      </c>
      <c r="I23" s="43">
        <v>0</v>
      </c>
      <c r="K23" s="39" t="s">
        <v>219</v>
      </c>
      <c r="M23" s="38">
        <v>99184981</v>
      </c>
      <c r="O23" s="38">
        <v>0</v>
      </c>
      <c r="Q23" s="38">
        <v>14346725266</v>
      </c>
      <c r="S23" s="43">
        <v>14445910247</v>
      </c>
      <c r="U23" s="39" t="s">
        <v>338</v>
      </c>
    </row>
    <row r="24" spans="1:21" ht="21">
      <c r="A24" s="46" t="s">
        <v>168</v>
      </c>
      <c r="B24" s="19"/>
      <c r="C24" s="31">
        <v>0</v>
      </c>
      <c r="D24" s="31"/>
      <c r="E24" s="31">
        <v>0</v>
      </c>
      <c r="F24" s="31"/>
      <c r="G24" s="31">
        <v>0</v>
      </c>
      <c r="H24" s="31"/>
      <c r="I24" s="31">
        <v>0</v>
      </c>
      <c r="J24" s="19"/>
      <c r="K24" s="32" t="s">
        <v>219</v>
      </c>
      <c r="L24" s="19"/>
      <c r="M24" s="20">
        <v>0</v>
      </c>
      <c r="N24" s="19"/>
      <c r="O24" s="20">
        <v>0</v>
      </c>
      <c r="P24" s="19"/>
      <c r="Q24" s="20">
        <v>3892204664</v>
      </c>
      <c r="R24" s="19"/>
      <c r="S24" s="31">
        <v>3892204664</v>
      </c>
      <c r="T24" s="19"/>
      <c r="U24" s="32" t="s">
        <v>275</v>
      </c>
    </row>
    <row r="25" spans="1:21" ht="21">
      <c r="A25" s="3" t="s">
        <v>149</v>
      </c>
      <c r="C25" s="43">
        <v>0</v>
      </c>
      <c r="E25" s="43">
        <v>-2087701018</v>
      </c>
      <c r="G25" s="43">
        <v>0</v>
      </c>
      <c r="I25" s="43">
        <v>-2087701018</v>
      </c>
      <c r="K25" s="39" t="s">
        <v>339</v>
      </c>
      <c r="M25" s="38">
        <v>0</v>
      </c>
      <c r="O25" s="38">
        <v>-2087701018</v>
      </c>
      <c r="Q25" s="38">
        <v>7635963172</v>
      </c>
      <c r="S25" s="43">
        <v>5548262154</v>
      </c>
      <c r="U25" s="39" t="s">
        <v>291</v>
      </c>
    </row>
    <row r="26" spans="1:21" ht="21">
      <c r="A26" s="3" t="s">
        <v>209</v>
      </c>
      <c r="C26" s="43">
        <v>0</v>
      </c>
      <c r="E26" s="43">
        <v>0</v>
      </c>
      <c r="G26" s="43">
        <v>0</v>
      </c>
      <c r="I26" s="43">
        <v>0</v>
      </c>
      <c r="K26" s="39" t="s">
        <v>219</v>
      </c>
      <c r="M26" s="38">
        <v>0</v>
      </c>
      <c r="O26" s="38">
        <v>0</v>
      </c>
      <c r="Q26" s="38">
        <v>589407195</v>
      </c>
      <c r="S26" s="43">
        <v>589407195</v>
      </c>
      <c r="U26" s="39" t="s">
        <v>247</v>
      </c>
    </row>
    <row r="27" spans="1:21" ht="21">
      <c r="A27" s="46" t="s">
        <v>160</v>
      </c>
      <c r="B27" s="19"/>
      <c r="C27" s="31">
        <v>0</v>
      </c>
      <c r="D27" s="31"/>
      <c r="E27" s="31">
        <v>0</v>
      </c>
      <c r="F27" s="31"/>
      <c r="G27" s="31">
        <v>0</v>
      </c>
      <c r="H27" s="31"/>
      <c r="I27" s="31">
        <v>0</v>
      </c>
      <c r="J27" s="19"/>
      <c r="K27" s="32" t="s">
        <v>219</v>
      </c>
      <c r="L27" s="19"/>
      <c r="M27" s="20">
        <v>0</v>
      </c>
      <c r="N27" s="19"/>
      <c r="O27" s="20">
        <v>0</v>
      </c>
      <c r="P27" s="19"/>
      <c r="Q27" s="20">
        <v>1368642673</v>
      </c>
      <c r="R27" s="19"/>
      <c r="S27" s="31">
        <v>1368642673</v>
      </c>
      <c r="T27" s="19"/>
      <c r="U27" s="32" t="s">
        <v>340</v>
      </c>
    </row>
    <row r="28" spans="1:21" ht="21">
      <c r="A28" s="46" t="s">
        <v>177</v>
      </c>
      <c r="B28" s="19"/>
      <c r="C28" s="31">
        <v>0</v>
      </c>
      <c r="D28" s="31"/>
      <c r="E28" s="31">
        <v>0</v>
      </c>
      <c r="F28" s="31"/>
      <c r="G28" s="31">
        <v>0</v>
      </c>
      <c r="H28" s="31"/>
      <c r="I28" s="31">
        <v>0</v>
      </c>
      <c r="J28" s="19"/>
      <c r="K28" s="32" t="s">
        <v>219</v>
      </c>
      <c r="L28" s="19"/>
      <c r="M28" s="20">
        <v>0</v>
      </c>
      <c r="N28" s="19"/>
      <c r="O28" s="20">
        <v>0</v>
      </c>
      <c r="P28" s="19"/>
      <c r="Q28" s="20">
        <v>9420245604</v>
      </c>
      <c r="R28" s="19"/>
      <c r="S28" s="31">
        <v>9420245604</v>
      </c>
      <c r="T28" s="19"/>
      <c r="U28" s="32" t="s">
        <v>341</v>
      </c>
    </row>
    <row r="29" spans="1:21" ht="21">
      <c r="A29" s="46" t="s">
        <v>221</v>
      </c>
      <c r="B29" s="19"/>
      <c r="C29" s="31">
        <v>0</v>
      </c>
      <c r="D29" s="31"/>
      <c r="E29" s="31">
        <v>1335609234</v>
      </c>
      <c r="F29" s="31"/>
      <c r="G29" s="31">
        <v>0</v>
      </c>
      <c r="H29" s="31"/>
      <c r="I29" s="31">
        <v>1335609234</v>
      </c>
      <c r="J29" s="19"/>
      <c r="K29" s="32" t="s">
        <v>342</v>
      </c>
      <c r="L29" s="19"/>
      <c r="M29" s="20">
        <v>0</v>
      </c>
      <c r="N29" s="19"/>
      <c r="O29" s="20">
        <v>1335609234</v>
      </c>
      <c r="P29" s="19"/>
      <c r="Q29" s="20">
        <v>88952380</v>
      </c>
      <c r="R29" s="19"/>
      <c r="S29" s="31">
        <v>1424561614</v>
      </c>
      <c r="T29" s="19"/>
      <c r="U29" s="32" t="s">
        <v>268</v>
      </c>
    </row>
    <row r="30" spans="1:21" ht="21">
      <c r="A30" s="46" t="s">
        <v>210</v>
      </c>
      <c r="B30" s="19"/>
      <c r="C30" s="31">
        <v>0</v>
      </c>
      <c r="D30" s="31"/>
      <c r="E30" s="31">
        <v>0</v>
      </c>
      <c r="F30" s="31"/>
      <c r="G30" s="31">
        <v>0</v>
      </c>
      <c r="H30" s="31"/>
      <c r="I30" s="31">
        <v>0</v>
      </c>
      <c r="J30" s="19"/>
      <c r="K30" s="32" t="s">
        <v>219</v>
      </c>
      <c r="L30" s="19"/>
      <c r="M30" s="20">
        <v>0</v>
      </c>
      <c r="N30" s="19"/>
      <c r="O30" s="20">
        <v>0</v>
      </c>
      <c r="P30" s="19"/>
      <c r="Q30" s="20">
        <v>1019813846</v>
      </c>
      <c r="R30" s="19"/>
      <c r="S30" s="31">
        <v>1019813846</v>
      </c>
      <c r="T30" s="19"/>
      <c r="U30" s="32" t="s">
        <v>343</v>
      </c>
    </row>
    <row r="31" spans="1:21" ht="21">
      <c r="A31" s="46" t="s">
        <v>211</v>
      </c>
      <c r="B31" s="19"/>
      <c r="C31" s="31">
        <v>0</v>
      </c>
      <c r="D31" s="31"/>
      <c r="E31" s="31">
        <v>0</v>
      </c>
      <c r="F31" s="31"/>
      <c r="G31" s="31">
        <v>0</v>
      </c>
      <c r="H31" s="31"/>
      <c r="I31" s="31">
        <v>0</v>
      </c>
      <c r="J31" s="19"/>
      <c r="K31" s="32" t="s">
        <v>219</v>
      </c>
      <c r="L31" s="19"/>
      <c r="M31" s="20">
        <v>0</v>
      </c>
      <c r="N31" s="19"/>
      <c r="O31" s="20">
        <v>0</v>
      </c>
      <c r="P31" s="19"/>
      <c r="Q31" s="20">
        <v>4365036217</v>
      </c>
      <c r="R31" s="19"/>
      <c r="S31" s="31">
        <v>4365036217</v>
      </c>
      <c r="T31" s="19"/>
      <c r="U31" s="32" t="s">
        <v>344</v>
      </c>
    </row>
    <row r="32" spans="1:21" ht="21">
      <c r="A32" s="46" t="s">
        <v>188</v>
      </c>
      <c r="B32" s="19"/>
      <c r="C32" s="31">
        <v>0</v>
      </c>
      <c r="D32" s="31"/>
      <c r="E32" s="31">
        <v>0</v>
      </c>
      <c r="F32" s="31"/>
      <c r="G32" s="31">
        <v>0</v>
      </c>
      <c r="H32" s="31"/>
      <c r="I32" s="31">
        <v>0</v>
      </c>
      <c r="J32" s="19"/>
      <c r="K32" s="32" t="s">
        <v>219</v>
      </c>
      <c r="L32" s="19"/>
      <c r="M32" s="20">
        <v>7131840</v>
      </c>
      <c r="N32" s="19"/>
      <c r="O32" s="20">
        <v>0</v>
      </c>
      <c r="P32" s="19"/>
      <c r="Q32" s="20">
        <v>34962331</v>
      </c>
      <c r="R32" s="19"/>
      <c r="S32" s="31">
        <v>42094171</v>
      </c>
      <c r="T32" s="19"/>
      <c r="U32" s="32" t="s">
        <v>243</v>
      </c>
    </row>
    <row r="33" spans="1:21" ht="21">
      <c r="A33" s="46" t="s">
        <v>189</v>
      </c>
      <c r="B33" s="19"/>
      <c r="C33" s="31">
        <v>0</v>
      </c>
      <c r="D33" s="31"/>
      <c r="E33" s="31">
        <v>0</v>
      </c>
      <c r="F33" s="31"/>
      <c r="G33" s="31">
        <v>0</v>
      </c>
      <c r="H33" s="31"/>
      <c r="I33" s="31">
        <v>0</v>
      </c>
      <c r="J33" s="19"/>
      <c r="K33" s="32" t="s">
        <v>219</v>
      </c>
      <c r="L33" s="19"/>
      <c r="M33" s="20">
        <v>0</v>
      </c>
      <c r="N33" s="19"/>
      <c r="O33" s="20">
        <v>0</v>
      </c>
      <c r="P33" s="19"/>
      <c r="Q33" s="20">
        <v>3771522784</v>
      </c>
      <c r="R33" s="19"/>
      <c r="S33" s="31">
        <v>3771522784</v>
      </c>
      <c r="T33" s="19"/>
      <c r="U33" s="32" t="s">
        <v>220</v>
      </c>
    </row>
    <row r="34" spans="1:21" ht="21">
      <c r="A34" s="46" t="s">
        <v>148</v>
      </c>
      <c r="B34" s="19"/>
      <c r="C34" s="31">
        <v>0</v>
      </c>
      <c r="D34" s="31"/>
      <c r="E34" s="31">
        <v>0</v>
      </c>
      <c r="F34" s="31"/>
      <c r="G34" s="31">
        <v>0</v>
      </c>
      <c r="H34" s="31"/>
      <c r="I34" s="31">
        <v>0</v>
      </c>
      <c r="J34" s="19"/>
      <c r="K34" s="32" t="s">
        <v>219</v>
      </c>
      <c r="L34" s="19"/>
      <c r="M34" s="20">
        <v>0</v>
      </c>
      <c r="N34" s="19"/>
      <c r="O34" s="20">
        <v>0</v>
      </c>
      <c r="P34" s="19"/>
      <c r="Q34" s="20">
        <v>5562252589</v>
      </c>
      <c r="R34" s="19"/>
      <c r="S34" s="31">
        <v>5562252589</v>
      </c>
      <c r="T34" s="19"/>
      <c r="U34" s="32" t="s">
        <v>291</v>
      </c>
    </row>
    <row r="35" spans="1:21" ht="21">
      <c r="A35" s="46" t="s">
        <v>204</v>
      </c>
      <c r="B35" s="19"/>
      <c r="C35" s="31">
        <v>0</v>
      </c>
      <c r="D35" s="31"/>
      <c r="E35" s="31">
        <v>0</v>
      </c>
      <c r="F35" s="31"/>
      <c r="G35" s="31">
        <v>0</v>
      </c>
      <c r="H35" s="31"/>
      <c r="I35" s="31">
        <v>0</v>
      </c>
      <c r="J35" s="19"/>
      <c r="K35" s="32" t="s">
        <v>219</v>
      </c>
      <c r="L35" s="19"/>
      <c r="M35" s="20">
        <v>0</v>
      </c>
      <c r="N35" s="19"/>
      <c r="O35" s="20">
        <v>0</v>
      </c>
      <c r="P35" s="19"/>
      <c r="Q35" s="20">
        <v>-317294205</v>
      </c>
      <c r="R35" s="19"/>
      <c r="S35" s="31">
        <v>-317294205</v>
      </c>
      <c r="T35" s="19"/>
      <c r="U35" s="32" t="s">
        <v>253</v>
      </c>
    </row>
    <row r="36" spans="1:21" ht="21">
      <c r="A36" s="46" t="s">
        <v>205</v>
      </c>
      <c r="B36" s="19"/>
      <c r="C36" s="31">
        <v>0</v>
      </c>
      <c r="D36" s="31"/>
      <c r="E36" s="31">
        <v>0</v>
      </c>
      <c r="F36" s="31"/>
      <c r="G36" s="31">
        <v>0</v>
      </c>
      <c r="H36" s="31"/>
      <c r="I36" s="31">
        <v>0</v>
      </c>
      <c r="J36" s="19"/>
      <c r="K36" s="32" t="s">
        <v>219</v>
      </c>
      <c r="L36" s="19"/>
      <c r="M36" s="20">
        <v>0</v>
      </c>
      <c r="N36" s="19"/>
      <c r="O36" s="20">
        <v>0</v>
      </c>
      <c r="P36" s="19"/>
      <c r="Q36" s="20">
        <v>227397165</v>
      </c>
      <c r="R36" s="19"/>
      <c r="S36" s="31">
        <v>227397165</v>
      </c>
      <c r="T36" s="19"/>
      <c r="U36" s="32" t="s">
        <v>251</v>
      </c>
    </row>
    <row r="37" spans="1:21" ht="21">
      <c r="A37" s="46" t="s">
        <v>161</v>
      </c>
      <c r="B37" s="19"/>
      <c r="C37" s="31">
        <v>0</v>
      </c>
      <c r="D37" s="31"/>
      <c r="E37" s="31">
        <v>0</v>
      </c>
      <c r="F37" s="31"/>
      <c r="G37" s="31">
        <v>0</v>
      </c>
      <c r="H37" s="31"/>
      <c r="I37" s="31">
        <v>0</v>
      </c>
      <c r="J37" s="19"/>
      <c r="K37" s="32" t="s">
        <v>219</v>
      </c>
      <c r="L37" s="19"/>
      <c r="M37" s="20">
        <v>0</v>
      </c>
      <c r="N37" s="19"/>
      <c r="O37" s="20">
        <v>0</v>
      </c>
      <c r="P37" s="19"/>
      <c r="Q37" s="20">
        <v>4267905964</v>
      </c>
      <c r="R37" s="19"/>
      <c r="S37" s="31">
        <v>4267905964</v>
      </c>
      <c r="T37" s="19"/>
      <c r="U37" s="32" t="s">
        <v>270</v>
      </c>
    </row>
    <row r="38" spans="1:21" ht="21">
      <c r="A38" s="46" t="s">
        <v>212</v>
      </c>
      <c r="B38" s="19"/>
      <c r="C38" s="31">
        <v>0</v>
      </c>
      <c r="D38" s="31"/>
      <c r="E38" s="31">
        <v>0</v>
      </c>
      <c r="F38" s="31"/>
      <c r="G38" s="31">
        <v>0</v>
      </c>
      <c r="H38" s="31"/>
      <c r="I38" s="31">
        <v>0</v>
      </c>
      <c r="J38" s="19"/>
      <c r="K38" s="32" t="s">
        <v>219</v>
      </c>
      <c r="L38" s="19"/>
      <c r="M38" s="20">
        <v>0</v>
      </c>
      <c r="N38" s="19"/>
      <c r="O38" s="20">
        <v>0</v>
      </c>
      <c r="P38" s="19"/>
      <c r="Q38" s="20">
        <v>-178642331</v>
      </c>
      <c r="R38" s="19"/>
      <c r="S38" s="31">
        <v>-178642331</v>
      </c>
      <c r="T38" s="19"/>
      <c r="U38" s="32" t="s">
        <v>252</v>
      </c>
    </row>
    <row r="39" spans="1:21" ht="21">
      <c r="A39" s="46" t="s">
        <v>173</v>
      </c>
      <c r="B39" s="19"/>
      <c r="C39" s="31">
        <v>0</v>
      </c>
      <c r="D39" s="31"/>
      <c r="E39" s="31">
        <v>0</v>
      </c>
      <c r="F39" s="31"/>
      <c r="G39" s="31">
        <v>0</v>
      </c>
      <c r="H39" s="31"/>
      <c r="I39" s="31">
        <v>0</v>
      </c>
      <c r="J39" s="19"/>
      <c r="K39" s="32" t="s">
        <v>219</v>
      </c>
      <c r="L39" s="19"/>
      <c r="M39" s="20">
        <v>0</v>
      </c>
      <c r="N39" s="19"/>
      <c r="O39" s="20">
        <v>0</v>
      </c>
      <c r="P39" s="19"/>
      <c r="Q39" s="20">
        <v>7915185074</v>
      </c>
      <c r="R39" s="19"/>
      <c r="S39" s="31">
        <v>7915185074</v>
      </c>
      <c r="T39" s="19"/>
      <c r="U39" s="32" t="s">
        <v>345</v>
      </c>
    </row>
    <row r="40" spans="1:21" ht="21">
      <c r="A40" s="46" t="s">
        <v>183</v>
      </c>
      <c r="B40" s="19"/>
      <c r="C40" s="31">
        <v>0</v>
      </c>
      <c r="D40" s="31"/>
      <c r="E40" s="31">
        <v>0</v>
      </c>
      <c r="F40" s="31"/>
      <c r="G40" s="31">
        <v>0</v>
      </c>
      <c r="H40" s="31"/>
      <c r="I40" s="31">
        <v>0</v>
      </c>
      <c r="J40" s="19"/>
      <c r="K40" s="32" t="s">
        <v>219</v>
      </c>
      <c r="L40" s="19"/>
      <c r="M40" s="20">
        <v>0</v>
      </c>
      <c r="N40" s="19"/>
      <c r="O40" s="20">
        <v>0</v>
      </c>
      <c r="P40" s="19"/>
      <c r="Q40" s="20">
        <v>601555337</v>
      </c>
      <c r="R40" s="19"/>
      <c r="S40" s="31">
        <v>601555337</v>
      </c>
      <c r="T40" s="19"/>
      <c r="U40" s="32" t="s">
        <v>247</v>
      </c>
    </row>
    <row r="41" spans="1:21" ht="21">
      <c r="A41" s="46" t="s">
        <v>213</v>
      </c>
      <c r="B41" s="19"/>
      <c r="C41" s="31">
        <v>0</v>
      </c>
      <c r="D41" s="31"/>
      <c r="E41" s="31">
        <v>0</v>
      </c>
      <c r="F41" s="31"/>
      <c r="G41" s="31">
        <v>0</v>
      </c>
      <c r="H41" s="31"/>
      <c r="I41" s="31">
        <v>0</v>
      </c>
      <c r="J41" s="19"/>
      <c r="K41" s="32" t="s">
        <v>219</v>
      </c>
      <c r="L41" s="19"/>
      <c r="M41" s="20">
        <v>0</v>
      </c>
      <c r="N41" s="19"/>
      <c r="O41" s="20">
        <v>0</v>
      </c>
      <c r="P41" s="19"/>
      <c r="Q41" s="20">
        <v>-305659905</v>
      </c>
      <c r="R41" s="19"/>
      <c r="S41" s="31">
        <v>-305659905</v>
      </c>
      <c r="T41" s="19"/>
      <c r="U41" s="32" t="s">
        <v>253</v>
      </c>
    </row>
    <row r="42" spans="1:21" ht="21">
      <c r="A42" s="46" t="s">
        <v>145</v>
      </c>
      <c r="B42" s="19"/>
      <c r="C42" s="31">
        <v>0</v>
      </c>
      <c r="D42" s="31"/>
      <c r="E42" s="31">
        <v>0</v>
      </c>
      <c r="F42" s="31"/>
      <c r="G42" s="31">
        <v>0</v>
      </c>
      <c r="H42" s="31"/>
      <c r="I42" s="31">
        <v>0</v>
      </c>
      <c r="J42" s="19"/>
      <c r="K42" s="32" t="s">
        <v>219</v>
      </c>
      <c r="L42" s="19"/>
      <c r="M42" s="20">
        <v>0</v>
      </c>
      <c r="N42" s="19"/>
      <c r="O42" s="20">
        <v>0</v>
      </c>
      <c r="P42" s="19"/>
      <c r="Q42" s="20">
        <v>13053469581</v>
      </c>
      <c r="R42" s="19"/>
      <c r="S42" s="31">
        <v>13053469581</v>
      </c>
      <c r="T42" s="19"/>
      <c r="U42" s="32" t="s">
        <v>346</v>
      </c>
    </row>
    <row r="43" spans="1:21" ht="21">
      <c r="A43" s="46" t="s">
        <v>214</v>
      </c>
      <c r="B43" s="19"/>
      <c r="C43" s="31">
        <v>0</v>
      </c>
      <c r="D43" s="31"/>
      <c r="E43" s="31">
        <v>0</v>
      </c>
      <c r="F43" s="31"/>
      <c r="G43" s="31">
        <v>0</v>
      </c>
      <c r="H43" s="31"/>
      <c r="I43" s="31">
        <v>0</v>
      </c>
      <c r="J43" s="19"/>
      <c r="K43" s="32" t="s">
        <v>219</v>
      </c>
      <c r="L43" s="19"/>
      <c r="M43" s="20">
        <v>0</v>
      </c>
      <c r="N43" s="19"/>
      <c r="O43" s="20">
        <v>0</v>
      </c>
      <c r="P43" s="19"/>
      <c r="Q43" s="20">
        <v>162221079</v>
      </c>
      <c r="R43" s="19"/>
      <c r="S43" s="31">
        <v>162221079</v>
      </c>
      <c r="T43" s="19"/>
      <c r="U43" s="32" t="s">
        <v>246</v>
      </c>
    </row>
    <row r="44" spans="1:21" ht="21">
      <c r="A44" s="46" t="s">
        <v>130</v>
      </c>
      <c r="B44" s="19"/>
      <c r="C44" s="31">
        <v>0</v>
      </c>
      <c r="D44" s="31"/>
      <c r="E44" s="31">
        <v>0</v>
      </c>
      <c r="F44" s="31"/>
      <c r="G44" s="31">
        <v>0</v>
      </c>
      <c r="H44" s="31"/>
      <c r="I44" s="31">
        <v>0</v>
      </c>
      <c r="J44" s="19"/>
      <c r="K44" s="32" t="s">
        <v>219</v>
      </c>
      <c r="L44" s="19"/>
      <c r="M44" s="20">
        <v>0</v>
      </c>
      <c r="N44" s="19"/>
      <c r="O44" s="20">
        <v>0</v>
      </c>
      <c r="P44" s="19"/>
      <c r="Q44" s="20">
        <v>77103126300</v>
      </c>
      <c r="R44" s="19"/>
      <c r="S44" s="31">
        <v>77103126300</v>
      </c>
      <c r="T44" s="19"/>
      <c r="U44" s="32" t="s">
        <v>347</v>
      </c>
    </row>
    <row r="45" spans="1:21" ht="21">
      <c r="A45" s="46" t="s">
        <v>187</v>
      </c>
      <c r="B45" s="19"/>
      <c r="C45" s="31">
        <v>0</v>
      </c>
      <c r="D45" s="31"/>
      <c r="E45" s="31">
        <v>0</v>
      </c>
      <c r="F45" s="31"/>
      <c r="G45" s="31">
        <v>0</v>
      </c>
      <c r="H45" s="31"/>
      <c r="I45" s="31">
        <v>0</v>
      </c>
      <c r="J45" s="19"/>
      <c r="K45" s="32" t="s">
        <v>219</v>
      </c>
      <c r="L45" s="19"/>
      <c r="M45" s="20">
        <v>0</v>
      </c>
      <c r="N45" s="19"/>
      <c r="O45" s="20">
        <v>0</v>
      </c>
      <c r="P45" s="19"/>
      <c r="Q45" s="20">
        <v>1606652</v>
      </c>
      <c r="R45" s="19"/>
      <c r="S45" s="31">
        <v>1606652</v>
      </c>
      <c r="T45" s="19"/>
      <c r="U45" s="32" t="s">
        <v>219</v>
      </c>
    </row>
    <row r="46" spans="1:21" ht="21">
      <c r="A46" s="46" t="s">
        <v>170</v>
      </c>
      <c r="B46" s="19"/>
      <c r="C46" s="31">
        <v>0</v>
      </c>
      <c r="D46" s="31"/>
      <c r="E46" s="31">
        <v>0</v>
      </c>
      <c r="F46" s="31"/>
      <c r="G46" s="31">
        <v>0</v>
      </c>
      <c r="H46" s="31"/>
      <c r="I46" s="31">
        <v>0</v>
      </c>
      <c r="J46" s="19"/>
      <c r="K46" s="32" t="s">
        <v>219</v>
      </c>
      <c r="L46" s="19"/>
      <c r="M46" s="20">
        <v>0</v>
      </c>
      <c r="N46" s="19"/>
      <c r="O46" s="20">
        <v>0</v>
      </c>
      <c r="P46" s="19"/>
      <c r="Q46" s="20">
        <v>3133542385</v>
      </c>
      <c r="R46" s="19"/>
      <c r="S46" s="31">
        <v>3133542385</v>
      </c>
      <c r="T46" s="19"/>
      <c r="U46" s="32" t="s">
        <v>348</v>
      </c>
    </row>
    <row r="47" spans="1:21" ht="21">
      <c r="A47" s="46" t="s">
        <v>172</v>
      </c>
      <c r="B47" s="19"/>
      <c r="C47" s="31">
        <v>0</v>
      </c>
      <c r="D47" s="31"/>
      <c r="E47" s="31">
        <v>0</v>
      </c>
      <c r="F47" s="31"/>
      <c r="G47" s="31">
        <v>0</v>
      </c>
      <c r="H47" s="31"/>
      <c r="I47" s="31">
        <v>0</v>
      </c>
      <c r="J47" s="19"/>
      <c r="K47" s="32" t="s">
        <v>219</v>
      </c>
      <c r="L47" s="19"/>
      <c r="M47" s="20">
        <v>0</v>
      </c>
      <c r="N47" s="19"/>
      <c r="O47" s="20">
        <v>0</v>
      </c>
      <c r="P47" s="19"/>
      <c r="Q47" s="20">
        <v>8472144388</v>
      </c>
      <c r="R47" s="19"/>
      <c r="S47" s="31">
        <v>8472144388</v>
      </c>
      <c r="T47" s="19"/>
      <c r="U47" s="32" t="s">
        <v>349</v>
      </c>
    </row>
    <row r="48" spans="1:21" ht="21">
      <c r="A48" s="46" t="s">
        <v>202</v>
      </c>
      <c r="B48" s="19"/>
      <c r="C48" s="31">
        <v>0</v>
      </c>
      <c r="D48" s="31"/>
      <c r="E48" s="31">
        <v>0</v>
      </c>
      <c r="F48" s="31"/>
      <c r="G48" s="31">
        <v>0</v>
      </c>
      <c r="H48" s="31"/>
      <c r="I48" s="31">
        <v>0</v>
      </c>
      <c r="J48" s="19"/>
      <c r="K48" s="32" t="s">
        <v>219</v>
      </c>
      <c r="L48" s="19"/>
      <c r="M48" s="20">
        <v>0</v>
      </c>
      <c r="N48" s="19"/>
      <c r="O48" s="20">
        <v>0</v>
      </c>
      <c r="P48" s="19"/>
      <c r="Q48" s="20">
        <v>99580025</v>
      </c>
      <c r="R48" s="19"/>
      <c r="S48" s="31">
        <v>99580025</v>
      </c>
      <c r="T48" s="19"/>
      <c r="U48" s="32" t="s">
        <v>250</v>
      </c>
    </row>
    <row r="49" spans="1:21" ht="21">
      <c r="A49" s="46" t="s">
        <v>203</v>
      </c>
      <c r="B49" s="19"/>
      <c r="C49" s="31">
        <v>0</v>
      </c>
      <c r="D49" s="31"/>
      <c r="E49" s="31">
        <v>0</v>
      </c>
      <c r="F49" s="31"/>
      <c r="G49" s="31">
        <v>0</v>
      </c>
      <c r="H49" s="31"/>
      <c r="I49" s="31">
        <v>0</v>
      </c>
      <c r="J49" s="19"/>
      <c r="K49" s="32" t="s">
        <v>219</v>
      </c>
      <c r="L49" s="19"/>
      <c r="M49" s="20">
        <v>0</v>
      </c>
      <c r="N49" s="19"/>
      <c r="O49" s="20">
        <v>0</v>
      </c>
      <c r="P49" s="19"/>
      <c r="Q49" s="20">
        <v>8471743716</v>
      </c>
      <c r="R49" s="19"/>
      <c r="S49" s="31">
        <v>8471743716</v>
      </c>
      <c r="T49" s="19"/>
      <c r="U49" s="32" t="s">
        <v>349</v>
      </c>
    </row>
    <row r="50" spans="1:21" ht="21">
      <c r="A50" s="46" t="s">
        <v>215</v>
      </c>
      <c r="B50" s="19"/>
      <c r="C50" s="31">
        <v>0</v>
      </c>
      <c r="D50" s="31"/>
      <c r="E50" s="31">
        <v>0</v>
      </c>
      <c r="F50" s="31"/>
      <c r="G50" s="31">
        <v>0</v>
      </c>
      <c r="H50" s="31"/>
      <c r="I50" s="31">
        <v>0</v>
      </c>
      <c r="J50" s="19"/>
      <c r="K50" s="32" t="s">
        <v>219</v>
      </c>
      <c r="L50" s="19"/>
      <c r="M50" s="20">
        <v>0</v>
      </c>
      <c r="N50" s="19"/>
      <c r="O50" s="20">
        <v>0</v>
      </c>
      <c r="P50" s="19"/>
      <c r="Q50" s="20">
        <v>-133738036</v>
      </c>
      <c r="R50" s="19"/>
      <c r="S50" s="31">
        <v>-133738036</v>
      </c>
      <c r="T50" s="19"/>
      <c r="U50" s="32" t="s">
        <v>249</v>
      </c>
    </row>
    <row r="51" spans="1:21" ht="21">
      <c r="A51" s="46" t="s">
        <v>147</v>
      </c>
      <c r="B51" s="19"/>
      <c r="C51" s="31">
        <v>0</v>
      </c>
      <c r="D51" s="31"/>
      <c r="E51" s="31">
        <v>0</v>
      </c>
      <c r="F51" s="31"/>
      <c r="G51" s="31">
        <v>0</v>
      </c>
      <c r="H51" s="31"/>
      <c r="I51" s="31">
        <v>0</v>
      </c>
      <c r="J51" s="19"/>
      <c r="K51" s="32" t="s">
        <v>219</v>
      </c>
      <c r="L51" s="19"/>
      <c r="M51" s="20">
        <v>0</v>
      </c>
      <c r="N51" s="19"/>
      <c r="O51" s="20">
        <v>0</v>
      </c>
      <c r="P51" s="19"/>
      <c r="Q51" s="20">
        <v>8533699646</v>
      </c>
      <c r="R51" s="19"/>
      <c r="S51" s="31">
        <v>8533699646</v>
      </c>
      <c r="T51" s="19"/>
      <c r="U51" s="32" t="s">
        <v>350</v>
      </c>
    </row>
    <row r="52" spans="1:21" ht="21">
      <c r="A52" s="46" t="s">
        <v>180</v>
      </c>
      <c r="B52" s="19"/>
      <c r="C52" s="31">
        <v>0</v>
      </c>
      <c r="D52" s="31"/>
      <c r="E52" s="31">
        <v>0</v>
      </c>
      <c r="F52" s="31"/>
      <c r="G52" s="31">
        <v>0</v>
      </c>
      <c r="H52" s="31"/>
      <c r="I52" s="31">
        <v>0</v>
      </c>
      <c r="J52" s="19"/>
      <c r="K52" s="32" t="s">
        <v>219</v>
      </c>
      <c r="L52" s="19"/>
      <c r="M52" s="20">
        <v>540000000</v>
      </c>
      <c r="N52" s="19"/>
      <c r="O52" s="20">
        <v>0</v>
      </c>
      <c r="P52" s="19"/>
      <c r="Q52" s="20">
        <v>4403807836</v>
      </c>
      <c r="R52" s="19"/>
      <c r="S52" s="31">
        <v>4943807836</v>
      </c>
      <c r="T52" s="19"/>
      <c r="U52" s="32" t="s">
        <v>292</v>
      </c>
    </row>
    <row r="53" spans="1:21" ht="21">
      <c r="A53" s="46" t="s">
        <v>181</v>
      </c>
      <c r="B53" s="19"/>
      <c r="C53" s="31">
        <v>0</v>
      </c>
      <c r="D53" s="31"/>
      <c r="E53" s="31">
        <v>0</v>
      </c>
      <c r="F53" s="31"/>
      <c r="G53" s="31">
        <v>0</v>
      </c>
      <c r="H53" s="31"/>
      <c r="I53" s="31">
        <v>0</v>
      </c>
      <c r="J53" s="19"/>
      <c r="K53" s="32" t="s">
        <v>219</v>
      </c>
      <c r="L53" s="19"/>
      <c r="M53" s="20">
        <v>939000000</v>
      </c>
      <c r="N53" s="19"/>
      <c r="O53" s="20">
        <v>0</v>
      </c>
      <c r="P53" s="19"/>
      <c r="Q53" s="20">
        <v>9225552703</v>
      </c>
      <c r="R53" s="19"/>
      <c r="S53" s="31">
        <v>10164552703</v>
      </c>
      <c r="T53" s="19"/>
      <c r="U53" s="32" t="s">
        <v>351</v>
      </c>
    </row>
    <row r="54" spans="1:21" ht="21">
      <c r="A54" s="46" t="s">
        <v>216</v>
      </c>
      <c r="B54" s="19"/>
      <c r="C54" s="31">
        <v>0</v>
      </c>
      <c r="D54" s="31"/>
      <c r="E54" s="31">
        <v>0</v>
      </c>
      <c r="F54" s="31"/>
      <c r="G54" s="31">
        <v>0</v>
      </c>
      <c r="H54" s="31"/>
      <c r="I54" s="31">
        <v>0</v>
      </c>
      <c r="J54" s="19"/>
      <c r="K54" s="32" t="s">
        <v>219</v>
      </c>
      <c r="L54" s="19"/>
      <c r="M54" s="20">
        <v>0</v>
      </c>
      <c r="N54" s="19"/>
      <c r="O54" s="20">
        <v>0</v>
      </c>
      <c r="P54" s="19"/>
      <c r="Q54" s="20">
        <v>-435390070</v>
      </c>
      <c r="R54" s="19"/>
      <c r="S54" s="31">
        <v>-435390070</v>
      </c>
      <c r="T54" s="19"/>
      <c r="U54" s="32" t="s">
        <v>352</v>
      </c>
    </row>
    <row r="55" spans="1:21" ht="21">
      <c r="A55" s="46" t="s">
        <v>146</v>
      </c>
      <c r="B55" s="19"/>
      <c r="C55" s="31">
        <v>0</v>
      </c>
      <c r="D55" s="31"/>
      <c r="E55" s="31">
        <v>0</v>
      </c>
      <c r="F55" s="31"/>
      <c r="G55" s="31">
        <v>0</v>
      </c>
      <c r="H55" s="31"/>
      <c r="I55" s="31">
        <v>0</v>
      </c>
      <c r="J55" s="19"/>
      <c r="K55" s="32" t="s">
        <v>219</v>
      </c>
      <c r="L55" s="19"/>
      <c r="M55" s="20">
        <v>0</v>
      </c>
      <c r="N55" s="19"/>
      <c r="O55" s="20">
        <v>0</v>
      </c>
      <c r="P55" s="19"/>
      <c r="Q55" s="20">
        <v>6528961028</v>
      </c>
      <c r="R55" s="19"/>
      <c r="S55" s="31">
        <v>6528961028</v>
      </c>
      <c r="T55" s="19"/>
      <c r="U55" s="32" t="s">
        <v>353</v>
      </c>
    </row>
    <row r="56" spans="1:21" ht="21">
      <c r="A56" s="46" t="s">
        <v>143</v>
      </c>
      <c r="B56" s="19"/>
      <c r="C56" s="31">
        <v>0</v>
      </c>
      <c r="D56" s="31"/>
      <c r="E56" s="31">
        <v>0</v>
      </c>
      <c r="F56" s="31"/>
      <c r="G56" s="31">
        <v>0</v>
      </c>
      <c r="H56" s="31"/>
      <c r="I56" s="31">
        <v>0</v>
      </c>
      <c r="J56" s="19"/>
      <c r="K56" s="32" t="s">
        <v>219</v>
      </c>
      <c r="L56" s="19"/>
      <c r="M56" s="20">
        <v>0</v>
      </c>
      <c r="N56" s="19"/>
      <c r="O56" s="20">
        <v>0</v>
      </c>
      <c r="P56" s="19"/>
      <c r="Q56" s="20">
        <v>9720161034</v>
      </c>
      <c r="R56" s="19"/>
      <c r="S56" s="31">
        <v>9720161034</v>
      </c>
      <c r="T56" s="19"/>
      <c r="U56" s="32" t="s">
        <v>354</v>
      </c>
    </row>
    <row r="57" spans="1:21" ht="21">
      <c r="A57" s="46" t="s">
        <v>206</v>
      </c>
      <c r="B57" s="19"/>
      <c r="C57" s="31">
        <v>0</v>
      </c>
      <c r="D57" s="31"/>
      <c r="E57" s="31">
        <v>0</v>
      </c>
      <c r="F57" s="31"/>
      <c r="G57" s="31">
        <v>0</v>
      </c>
      <c r="H57" s="31"/>
      <c r="I57" s="31">
        <v>0</v>
      </c>
      <c r="J57" s="19"/>
      <c r="K57" s="32" t="s">
        <v>219</v>
      </c>
      <c r="L57" s="19"/>
      <c r="M57" s="20">
        <v>0</v>
      </c>
      <c r="N57" s="19"/>
      <c r="O57" s="20">
        <v>0</v>
      </c>
      <c r="P57" s="19"/>
      <c r="Q57" s="20">
        <v>390386240</v>
      </c>
      <c r="R57" s="19"/>
      <c r="S57" s="31">
        <v>390386240</v>
      </c>
      <c r="T57" s="19"/>
      <c r="U57" s="32" t="s">
        <v>355</v>
      </c>
    </row>
    <row r="58" spans="1:21" ht="21">
      <c r="A58" s="46" t="s">
        <v>171</v>
      </c>
      <c r="B58" s="19"/>
      <c r="C58" s="31">
        <v>0</v>
      </c>
      <c r="D58" s="31"/>
      <c r="E58" s="31">
        <v>0</v>
      </c>
      <c r="F58" s="31"/>
      <c r="G58" s="31">
        <v>0</v>
      </c>
      <c r="H58" s="31"/>
      <c r="I58" s="31">
        <v>0</v>
      </c>
      <c r="J58" s="19"/>
      <c r="K58" s="32" t="s">
        <v>219</v>
      </c>
      <c r="L58" s="19"/>
      <c r="M58" s="20">
        <v>0</v>
      </c>
      <c r="N58" s="19"/>
      <c r="O58" s="20">
        <v>0</v>
      </c>
      <c r="P58" s="19"/>
      <c r="Q58" s="20">
        <v>7751730303</v>
      </c>
      <c r="R58" s="19"/>
      <c r="S58" s="31">
        <v>7751730303</v>
      </c>
      <c r="T58" s="19"/>
      <c r="U58" s="32" t="s">
        <v>356</v>
      </c>
    </row>
    <row r="59" spans="1:21" ht="21">
      <c r="A59" s="46" t="s">
        <v>207</v>
      </c>
      <c r="B59" s="19"/>
      <c r="C59" s="31">
        <v>0</v>
      </c>
      <c r="D59" s="31"/>
      <c r="E59" s="31">
        <v>0</v>
      </c>
      <c r="F59" s="31"/>
      <c r="G59" s="31">
        <v>0</v>
      </c>
      <c r="H59" s="31"/>
      <c r="I59" s="31">
        <v>0</v>
      </c>
      <c r="J59" s="19"/>
      <c r="K59" s="32" t="s">
        <v>219</v>
      </c>
      <c r="L59" s="19"/>
      <c r="M59" s="20">
        <v>0</v>
      </c>
      <c r="N59" s="19"/>
      <c r="O59" s="20">
        <v>0</v>
      </c>
      <c r="P59" s="19"/>
      <c r="Q59" s="20">
        <v>-808691217</v>
      </c>
      <c r="R59" s="19"/>
      <c r="S59" s="31">
        <v>-808691217</v>
      </c>
      <c r="T59" s="19"/>
      <c r="U59" s="32" t="s">
        <v>272</v>
      </c>
    </row>
    <row r="60" spans="1:21" ht="21">
      <c r="A60" s="46" t="s">
        <v>169</v>
      </c>
      <c r="B60" s="19"/>
      <c r="C60" s="31">
        <v>0</v>
      </c>
      <c r="D60" s="31"/>
      <c r="E60" s="31">
        <v>0</v>
      </c>
      <c r="F60" s="31"/>
      <c r="G60" s="31">
        <v>0</v>
      </c>
      <c r="H60" s="31"/>
      <c r="I60" s="31">
        <v>0</v>
      </c>
      <c r="J60" s="19"/>
      <c r="K60" s="32" t="s">
        <v>219</v>
      </c>
      <c r="L60" s="19"/>
      <c r="M60" s="20">
        <v>0</v>
      </c>
      <c r="N60" s="19"/>
      <c r="O60" s="20">
        <v>0</v>
      </c>
      <c r="P60" s="19"/>
      <c r="Q60" s="20">
        <v>4906564</v>
      </c>
      <c r="R60" s="19"/>
      <c r="S60" s="31">
        <v>4906564</v>
      </c>
      <c r="T60" s="19"/>
      <c r="U60" s="32" t="s">
        <v>219</v>
      </c>
    </row>
    <row r="61" spans="1:21" ht="21">
      <c r="A61" s="46" t="s">
        <v>167</v>
      </c>
      <c r="B61" s="19"/>
      <c r="C61" s="31">
        <v>0</v>
      </c>
      <c r="D61" s="31"/>
      <c r="E61" s="31">
        <v>0</v>
      </c>
      <c r="F61" s="31"/>
      <c r="G61" s="31">
        <v>0</v>
      </c>
      <c r="H61" s="31"/>
      <c r="I61" s="31">
        <v>0</v>
      </c>
      <c r="J61" s="19"/>
      <c r="K61" s="32" t="s">
        <v>219</v>
      </c>
      <c r="L61" s="19"/>
      <c r="M61" s="20">
        <v>0</v>
      </c>
      <c r="N61" s="19"/>
      <c r="O61" s="20">
        <v>0</v>
      </c>
      <c r="P61" s="19"/>
      <c r="Q61" s="20">
        <v>295035429</v>
      </c>
      <c r="R61" s="19"/>
      <c r="S61" s="31">
        <v>295035429</v>
      </c>
      <c r="T61" s="19"/>
      <c r="U61" s="32" t="s">
        <v>332</v>
      </c>
    </row>
    <row r="62" spans="1:21" ht="21">
      <c r="A62" s="46" t="s">
        <v>178</v>
      </c>
      <c r="B62" s="19"/>
      <c r="C62" s="31">
        <v>0</v>
      </c>
      <c r="D62" s="31"/>
      <c r="E62" s="31">
        <v>-37773900</v>
      </c>
      <c r="F62" s="31"/>
      <c r="G62" s="31">
        <v>0</v>
      </c>
      <c r="H62" s="31"/>
      <c r="I62" s="31">
        <v>-37773900</v>
      </c>
      <c r="J62" s="19"/>
      <c r="K62" s="32" t="s">
        <v>255</v>
      </c>
      <c r="L62" s="19"/>
      <c r="M62" s="20">
        <v>37367459</v>
      </c>
      <c r="N62" s="19"/>
      <c r="O62" s="20">
        <v>2077890404</v>
      </c>
      <c r="P62" s="19"/>
      <c r="Q62" s="20">
        <v>0</v>
      </c>
      <c r="R62" s="19"/>
      <c r="S62" s="31">
        <v>2115257863</v>
      </c>
      <c r="T62" s="19"/>
      <c r="U62" s="32" t="s">
        <v>357</v>
      </c>
    </row>
    <row r="63" spans="1:21" ht="21">
      <c r="A63" s="46" t="s">
        <v>190</v>
      </c>
      <c r="B63" s="19"/>
      <c r="C63" s="31">
        <v>0</v>
      </c>
      <c r="D63" s="31"/>
      <c r="E63" s="31">
        <v>-16218747</v>
      </c>
      <c r="F63" s="31"/>
      <c r="G63" s="31">
        <v>0</v>
      </c>
      <c r="H63" s="31"/>
      <c r="I63" s="31">
        <v>-16218747</v>
      </c>
      <c r="J63" s="19"/>
      <c r="K63" s="32" t="s">
        <v>358</v>
      </c>
      <c r="L63" s="19"/>
      <c r="M63" s="20">
        <v>1105815</v>
      </c>
      <c r="N63" s="19"/>
      <c r="O63" s="20">
        <v>56736593</v>
      </c>
      <c r="P63" s="19"/>
      <c r="Q63" s="20">
        <v>0</v>
      </c>
      <c r="R63" s="19"/>
      <c r="S63" s="31">
        <v>57842408</v>
      </c>
      <c r="T63" s="19"/>
      <c r="U63" s="32" t="s">
        <v>243</v>
      </c>
    </row>
    <row r="64" spans="1:21" ht="21">
      <c r="A64" s="46" t="s">
        <v>261</v>
      </c>
      <c r="B64" s="19"/>
      <c r="C64" s="31">
        <v>0</v>
      </c>
      <c r="D64" s="31"/>
      <c r="E64" s="31">
        <v>-532421132</v>
      </c>
      <c r="F64" s="31"/>
      <c r="G64" s="31">
        <v>0</v>
      </c>
      <c r="H64" s="31"/>
      <c r="I64" s="31">
        <v>-532421132</v>
      </c>
      <c r="J64" s="19"/>
      <c r="K64" s="32" t="s">
        <v>359</v>
      </c>
      <c r="L64" s="19"/>
      <c r="M64" s="20">
        <v>0</v>
      </c>
      <c r="N64" s="19"/>
      <c r="O64" s="20">
        <v>-1899715232</v>
      </c>
      <c r="P64" s="19"/>
      <c r="Q64" s="20">
        <v>0</v>
      </c>
      <c r="R64" s="19"/>
      <c r="S64" s="31">
        <v>-1899715232</v>
      </c>
      <c r="T64" s="19"/>
      <c r="U64" s="32" t="s">
        <v>360</v>
      </c>
    </row>
    <row r="65" spans="1:21" ht="21">
      <c r="A65" s="46" t="s">
        <v>263</v>
      </c>
      <c r="B65" s="19"/>
      <c r="C65" s="31">
        <v>0</v>
      </c>
      <c r="D65" s="31"/>
      <c r="E65" s="31">
        <v>-1651475949</v>
      </c>
      <c r="F65" s="31"/>
      <c r="G65" s="31">
        <v>0</v>
      </c>
      <c r="H65" s="31"/>
      <c r="I65" s="31">
        <v>-1651475949</v>
      </c>
      <c r="J65" s="19"/>
      <c r="K65" s="32" t="s">
        <v>361</v>
      </c>
      <c r="L65" s="19"/>
      <c r="M65" s="20">
        <v>0</v>
      </c>
      <c r="N65" s="19"/>
      <c r="O65" s="20">
        <v>-4833950690</v>
      </c>
      <c r="P65" s="19"/>
      <c r="Q65" s="20">
        <v>0</v>
      </c>
      <c r="R65" s="19"/>
      <c r="S65" s="31">
        <v>-4833950690</v>
      </c>
      <c r="T65" s="19"/>
      <c r="U65" s="32" t="s">
        <v>362</v>
      </c>
    </row>
    <row r="66" spans="1:21" ht="21">
      <c r="A66" s="46" t="s">
        <v>264</v>
      </c>
      <c r="B66" s="19"/>
      <c r="C66" s="31">
        <v>0</v>
      </c>
      <c r="D66" s="31"/>
      <c r="E66" s="31">
        <v>-621960636</v>
      </c>
      <c r="F66" s="31"/>
      <c r="G66" s="31">
        <v>0</v>
      </c>
      <c r="H66" s="31"/>
      <c r="I66" s="31">
        <v>-621960636</v>
      </c>
      <c r="J66" s="19"/>
      <c r="K66" s="32" t="s">
        <v>363</v>
      </c>
      <c r="L66" s="19"/>
      <c r="M66" s="20">
        <v>0</v>
      </c>
      <c r="N66" s="19"/>
      <c r="O66" s="20">
        <v>-2254890122</v>
      </c>
      <c r="P66" s="19"/>
      <c r="Q66" s="20">
        <v>0</v>
      </c>
      <c r="R66" s="19"/>
      <c r="S66" s="31">
        <v>-2254890122</v>
      </c>
      <c r="T66" s="19"/>
      <c r="U66" s="32" t="s">
        <v>364</v>
      </c>
    </row>
    <row r="67" spans="1:21" ht="21">
      <c r="A67" s="46" t="s">
        <v>284</v>
      </c>
      <c r="B67" s="19"/>
      <c r="C67" s="31">
        <v>0</v>
      </c>
      <c r="D67" s="31"/>
      <c r="E67" s="31">
        <v>1456359097</v>
      </c>
      <c r="F67" s="31"/>
      <c r="G67" s="31">
        <v>0</v>
      </c>
      <c r="H67" s="31"/>
      <c r="I67" s="31">
        <v>1456359097</v>
      </c>
      <c r="J67" s="19"/>
      <c r="K67" s="32" t="s">
        <v>365</v>
      </c>
      <c r="L67" s="19"/>
      <c r="M67" s="20">
        <v>0</v>
      </c>
      <c r="N67" s="19"/>
      <c r="O67" s="20">
        <v>1456359097</v>
      </c>
      <c r="P67" s="19"/>
      <c r="Q67" s="20">
        <v>0</v>
      </c>
      <c r="R67" s="19"/>
      <c r="S67" s="31">
        <v>1456359097</v>
      </c>
      <c r="T67" s="19"/>
      <c r="U67" s="32" t="s">
        <v>268</v>
      </c>
    </row>
    <row r="68" spans="1:21" ht="21">
      <c r="A68" s="46" t="s">
        <v>280</v>
      </c>
      <c r="B68" s="19"/>
      <c r="C68" s="31">
        <v>0</v>
      </c>
      <c r="D68" s="31"/>
      <c r="E68" s="31">
        <v>-467342</v>
      </c>
      <c r="F68" s="31"/>
      <c r="G68" s="31">
        <v>0</v>
      </c>
      <c r="H68" s="31"/>
      <c r="I68" s="31">
        <v>-467342</v>
      </c>
      <c r="J68" s="19"/>
      <c r="K68" s="32" t="s">
        <v>219</v>
      </c>
      <c r="L68" s="19"/>
      <c r="M68" s="20">
        <v>0</v>
      </c>
      <c r="N68" s="19"/>
      <c r="O68" s="20">
        <v>-467342</v>
      </c>
      <c r="P68" s="19"/>
      <c r="Q68" s="20">
        <v>0</v>
      </c>
      <c r="R68" s="19"/>
      <c r="S68" s="31">
        <v>-467342</v>
      </c>
      <c r="T68" s="19"/>
      <c r="U68" s="32" t="s">
        <v>219</v>
      </c>
    </row>
    <row r="69" spans="1:21" ht="21">
      <c r="A69" s="46" t="s">
        <v>287</v>
      </c>
      <c r="B69" s="19"/>
      <c r="C69" s="31">
        <v>0</v>
      </c>
      <c r="D69" s="31"/>
      <c r="E69" s="31">
        <v>418469</v>
      </c>
      <c r="F69" s="31"/>
      <c r="G69" s="31">
        <v>0</v>
      </c>
      <c r="H69" s="31"/>
      <c r="I69" s="31">
        <v>418469</v>
      </c>
      <c r="J69" s="19"/>
      <c r="K69" s="32" t="s">
        <v>219</v>
      </c>
      <c r="L69" s="19"/>
      <c r="M69" s="20">
        <v>0</v>
      </c>
      <c r="N69" s="19"/>
      <c r="O69" s="20">
        <v>418469</v>
      </c>
      <c r="P69" s="19"/>
      <c r="Q69" s="20">
        <v>0</v>
      </c>
      <c r="R69" s="19"/>
      <c r="S69" s="31">
        <v>418469</v>
      </c>
      <c r="T69" s="19"/>
      <c r="U69" s="32" t="s">
        <v>219</v>
      </c>
    </row>
    <row r="70" spans="1:21" ht="21">
      <c r="A70" s="46" t="s">
        <v>286</v>
      </c>
      <c r="B70" s="19"/>
      <c r="C70" s="31">
        <v>0</v>
      </c>
      <c r="D70" s="31"/>
      <c r="E70" s="31">
        <v>-457794718</v>
      </c>
      <c r="F70" s="31"/>
      <c r="G70" s="31">
        <v>0</v>
      </c>
      <c r="H70" s="31"/>
      <c r="I70" s="31">
        <v>-457794718</v>
      </c>
      <c r="J70" s="19"/>
      <c r="K70" s="32" t="s">
        <v>366</v>
      </c>
      <c r="L70" s="19"/>
      <c r="M70" s="20">
        <v>0</v>
      </c>
      <c r="N70" s="19"/>
      <c r="O70" s="20">
        <v>-457794718</v>
      </c>
      <c r="P70" s="19"/>
      <c r="Q70" s="20">
        <v>0</v>
      </c>
      <c r="R70" s="19"/>
      <c r="S70" s="31">
        <v>-457794718</v>
      </c>
      <c r="T70" s="19"/>
      <c r="U70" s="32" t="s">
        <v>274</v>
      </c>
    </row>
    <row r="71" spans="1:21" ht="21">
      <c r="A71" s="46" t="s">
        <v>283</v>
      </c>
      <c r="B71" s="19"/>
      <c r="C71" s="31">
        <v>0</v>
      </c>
      <c r="D71" s="31"/>
      <c r="E71" s="31">
        <v>-763094356</v>
      </c>
      <c r="F71" s="31"/>
      <c r="G71" s="31">
        <v>0</v>
      </c>
      <c r="H71" s="31"/>
      <c r="I71" s="31">
        <v>-763094356</v>
      </c>
      <c r="J71" s="19"/>
      <c r="K71" s="32" t="s">
        <v>367</v>
      </c>
      <c r="L71" s="19"/>
      <c r="M71" s="20">
        <v>0</v>
      </c>
      <c r="N71" s="19"/>
      <c r="O71" s="20">
        <v>-763094356</v>
      </c>
      <c r="P71" s="19"/>
      <c r="Q71" s="20">
        <v>0</v>
      </c>
      <c r="R71" s="19"/>
      <c r="S71" s="31">
        <v>-763094356</v>
      </c>
      <c r="T71" s="19"/>
      <c r="U71" s="32" t="s">
        <v>368</v>
      </c>
    </row>
    <row r="72" spans="1:21" ht="21">
      <c r="A72" s="46" t="s">
        <v>281</v>
      </c>
      <c r="B72" s="19"/>
      <c r="C72" s="31">
        <v>0</v>
      </c>
      <c r="D72" s="31"/>
      <c r="E72" s="31">
        <v>-2004914121</v>
      </c>
      <c r="F72" s="31"/>
      <c r="G72" s="31">
        <v>0</v>
      </c>
      <c r="H72" s="31"/>
      <c r="I72" s="31">
        <v>-2004914121</v>
      </c>
      <c r="J72" s="19"/>
      <c r="K72" s="32" t="s">
        <v>369</v>
      </c>
      <c r="L72" s="19"/>
      <c r="M72" s="20">
        <v>0</v>
      </c>
      <c r="N72" s="19"/>
      <c r="O72" s="20">
        <v>-2004914121</v>
      </c>
      <c r="P72" s="19"/>
      <c r="Q72" s="20">
        <v>0</v>
      </c>
      <c r="R72" s="19"/>
      <c r="S72" s="31">
        <v>-2004914121</v>
      </c>
      <c r="T72" s="19"/>
      <c r="U72" s="32" t="s">
        <v>370</v>
      </c>
    </row>
    <row r="73" spans="1:21" ht="21.75" thickBot="1">
      <c r="A73" s="3" t="s">
        <v>107</v>
      </c>
      <c r="C73" s="23">
        <f>SUM(C9:C72)</f>
        <v>0</v>
      </c>
      <c r="E73" s="23">
        <f>SUM(E9:E72)</f>
        <v>-10363059656</v>
      </c>
      <c r="G73" s="23">
        <f>SUM(G9:G72)</f>
        <v>10586584774</v>
      </c>
      <c r="I73" s="23">
        <f>SUM(I9:I72)</f>
        <v>223525118</v>
      </c>
      <c r="K73" s="8">
        <f>SUM(K26:K72)</f>
        <v>0</v>
      </c>
      <c r="M73" s="7">
        <f>SUM(M9:M72)</f>
        <v>1713048564</v>
      </c>
      <c r="O73" s="7">
        <f>SUM(O9:O72)</f>
        <v>-10824161803</v>
      </c>
      <c r="Q73" s="7">
        <f>SUM(Q9:Q72)</f>
        <v>381635411839</v>
      </c>
      <c r="S73" s="23">
        <f>SUM(S9:S72)</f>
        <v>372524298600</v>
      </c>
      <c r="U73" s="8">
        <f>SUM(U26:U72)</f>
        <v>0</v>
      </c>
    </row>
    <row r="74" spans="1:21" ht="19.5" thickTop="1"/>
  </sheetData>
  <sortState ref="A9:U46">
    <sortCondition descending="1" ref="S9:S46"/>
  </sortState>
  <mergeCells count="17">
    <mergeCell ref="I8"/>
    <mergeCell ref="A5:S5"/>
    <mergeCell ref="A2:U2"/>
    <mergeCell ref="S8"/>
    <mergeCell ref="U8"/>
    <mergeCell ref="M7:U7"/>
    <mergeCell ref="A4:U4"/>
    <mergeCell ref="A3:U3"/>
    <mergeCell ref="K8"/>
    <mergeCell ref="C7:K7"/>
    <mergeCell ref="M8"/>
    <mergeCell ref="O8"/>
    <mergeCell ref="Q8"/>
    <mergeCell ref="A7:A8"/>
    <mergeCell ref="C8"/>
    <mergeCell ref="E8"/>
    <mergeCell ref="G8"/>
  </mergeCells>
  <pageMargins left="0.7" right="0.7" top="0.75" bottom="0.75" header="0.3" footer="0.3"/>
  <pageSetup scale="3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rightToLeft="1" view="pageBreakPreview" topLeftCell="A7" zoomScaleNormal="100" zoomScaleSheetLayoutView="100" workbookViewId="0">
      <selection activeCell="M28" sqref="M28"/>
    </sheetView>
  </sheetViews>
  <sheetFormatPr defaultRowHeight="18.75"/>
  <cols>
    <col min="1" max="1" width="30.5703125" style="2" bestFit="1" customWidth="1"/>
    <col min="2" max="2" width="1" style="2" customWidth="1"/>
    <col min="3" max="3" width="21.28515625" style="2" bestFit="1" customWidth="1"/>
    <col min="4" max="4" width="1" style="2" customWidth="1"/>
    <col min="5" max="5" width="22.85546875" style="2" bestFit="1" customWidth="1"/>
    <col min="6" max="6" width="1" style="2" customWidth="1"/>
    <col min="7" max="7" width="16.42578125" style="2" bestFit="1" customWidth="1"/>
    <col min="8" max="8" width="1" style="2" customWidth="1"/>
    <col min="9" max="9" width="16.28515625" style="2" bestFit="1" customWidth="1"/>
    <col min="10" max="10" width="1" style="2" customWidth="1"/>
    <col min="11" max="11" width="21.28515625" style="2" bestFit="1" customWidth="1"/>
    <col min="12" max="12" width="1" style="2" customWidth="1"/>
    <col min="13" max="13" width="22.85546875" style="21" bestFit="1" customWidth="1"/>
    <col min="14" max="14" width="1" style="2" customWidth="1"/>
    <col min="15" max="15" width="16.42578125" style="2" bestFit="1" customWidth="1"/>
    <col min="16" max="16" width="1" style="2" customWidth="1"/>
    <col min="17" max="17" width="17.8554687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spans="1:17" ht="30">
      <c r="A3" s="51" t="s">
        <v>82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</row>
    <row r="4" spans="1:17" ht="30">
      <c r="A4" s="51" t="str">
        <f>سهام!A4</f>
        <v>برای ماه منتهی به 1399/06/31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</row>
    <row r="5" spans="1:17" s="18" customFormat="1" ht="25.5">
      <c r="A5" s="50" t="s">
        <v>126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</row>
    <row r="7" spans="1:17" ht="30.75" thickBot="1">
      <c r="A7" s="52" t="s">
        <v>86</v>
      </c>
      <c r="C7" s="57" t="s">
        <v>84</v>
      </c>
      <c r="D7" s="57" t="s">
        <v>84</v>
      </c>
      <c r="E7" s="57" t="s">
        <v>84</v>
      </c>
      <c r="F7" s="57" t="s">
        <v>84</v>
      </c>
      <c r="G7" s="57" t="s">
        <v>84</v>
      </c>
      <c r="H7" s="57" t="s">
        <v>84</v>
      </c>
      <c r="I7" s="57" t="s">
        <v>84</v>
      </c>
      <c r="K7" s="57" t="s">
        <v>85</v>
      </c>
      <c r="L7" s="57" t="s">
        <v>85</v>
      </c>
      <c r="M7" s="57" t="s">
        <v>85</v>
      </c>
      <c r="N7" s="57" t="s">
        <v>85</v>
      </c>
      <c r="O7" s="57" t="s">
        <v>85</v>
      </c>
      <c r="P7" s="57" t="s">
        <v>85</v>
      </c>
      <c r="Q7" s="57" t="s">
        <v>85</v>
      </c>
    </row>
    <row r="8" spans="1:17" ht="30.75" thickBot="1">
      <c r="A8" s="57" t="s">
        <v>86</v>
      </c>
      <c r="C8" s="56" t="s">
        <v>106</v>
      </c>
      <c r="D8" s="12"/>
      <c r="E8" s="56" t="s">
        <v>103</v>
      </c>
      <c r="F8" s="12"/>
      <c r="G8" s="56" t="s">
        <v>104</v>
      </c>
      <c r="H8" s="12"/>
      <c r="I8" s="56" t="s">
        <v>107</v>
      </c>
      <c r="K8" s="56" t="s">
        <v>106</v>
      </c>
      <c r="L8" s="12"/>
      <c r="M8" s="63" t="s">
        <v>103</v>
      </c>
      <c r="N8" s="12"/>
      <c r="O8" s="56" t="s">
        <v>104</v>
      </c>
      <c r="P8" s="12"/>
      <c r="Q8" s="56" t="s">
        <v>107</v>
      </c>
    </row>
    <row r="9" spans="1:17">
      <c r="A9" s="2" t="s">
        <v>165</v>
      </c>
      <c r="C9" s="43">
        <v>7531479</v>
      </c>
      <c r="E9" s="43">
        <v>-145943832</v>
      </c>
      <c r="G9" s="43">
        <v>47363865</v>
      </c>
      <c r="I9" s="43">
        <v>-91048488</v>
      </c>
      <c r="K9" s="43">
        <v>255818583</v>
      </c>
      <c r="M9" s="43">
        <v>1243669</v>
      </c>
      <c r="O9" s="43">
        <v>47363865</v>
      </c>
      <c r="Q9" s="43">
        <v>304426117</v>
      </c>
    </row>
    <row r="10" spans="1:17">
      <c r="A10" s="19" t="s">
        <v>159</v>
      </c>
      <c r="B10" s="19"/>
      <c r="C10" s="31">
        <v>28327192</v>
      </c>
      <c r="D10" s="19"/>
      <c r="E10" s="31">
        <v>-454614277</v>
      </c>
      <c r="F10" s="19"/>
      <c r="G10" s="31">
        <v>437522181</v>
      </c>
      <c r="H10" s="19"/>
      <c r="I10" s="31">
        <v>11235096</v>
      </c>
      <c r="J10" s="19"/>
      <c r="K10" s="31">
        <v>5801406905</v>
      </c>
      <c r="L10" s="19"/>
      <c r="M10" s="31">
        <v>449707</v>
      </c>
      <c r="N10" s="19"/>
      <c r="O10" s="31">
        <v>3527569375</v>
      </c>
      <c r="P10" s="19"/>
      <c r="Q10" s="31">
        <v>9329425987</v>
      </c>
    </row>
    <row r="11" spans="1:17">
      <c r="A11" s="19" t="s">
        <v>235</v>
      </c>
      <c r="B11" s="19"/>
      <c r="C11" s="31">
        <v>0</v>
      </c>
      <c r="D11" s="19"/>
      <c r="E11" s="31">
        <v>291866843</v>
      </c>
      <c r="F11" s="19"/>
      <c r="G11" s="31">
        <v>-159575336</v>
      </c>
      <c r="H11" s="19"/>
      <c r="I11" s="31">
        <v>132291507</v>
      </c>
      <c r="J11" s="19"/>
      <c r="K11" s="31">
        <v>0</v>
      </c>
      <c r="L11" s="19"/>
      <c r="M11" s="31">
        <v>0</v>
      </c>
      <c r="N11" s="19"/>
      <c r="O11" s="31">
        <v>-366259520</v>
      </c>
      <c r="P11" s="19"/>
      <c r="Q11" s="31">
        <v>-366259520</v>
      </c>
    </row>
    <row r="12" spans="1:17">
      <c r="A12" s="19" t="s">
        <v>240</v>
      </c>
      <c r="B12" s="19"/>
      <c r="C12" s="31">
        <v>0</v>
      </c>
      <c r="D12" s="19"/>
      <c r="E12" s="31">
        <v>-5130503</v>
      </c>
      <c r="F12" s="19"/>
      <c r="G12" s="31">
        <v>5301372</v>
      </c>
      <c r="H12" s="19"/>
      <c r="I12" s="31">
        <v>170869</v>
      </c>
      <c r="J12" s="19"/>
      <c r="K12" s="31">
        <v>0</v>
      </c>
      <c r="L12" s="19"/>
      <c r="M12" s="31">
        <v>0</v>
      </c>
      <c r="N12" s="19"/>
      <c r="O12" s="31">
        <v>5301372</v>
      </c>
      <c r="P12" s="19"/>
      <c r="Q12" s="31">
        <v>5301372</v>
      </c>
    </row>
    <row r="13" spans="1:17">
      <c r="A13" s="19" t="s">
        <v>162</v>
      </c>
      <c r="B13" s="19"/>
      <c r="C13" s="31">
        <v>56794829</v>
      </c>
      <c r="D13" s="19"/>
      <c r="E13" s="31">
        <v>4582058</v>
      </c>
      <c r="F13" s="19"/>
      <c r="G13" s="31">
        <v>275940</v>
      </c>
      <c r="H13" s="19"/>
      <c r="I13" s="31">
        <v>61652827</v>
      </c>
      <c r="J13" s="19"/>
      <c r="K13" s="31">
        <v>349791768</v>
      </c>
      <c r="L13" s="19"/>
      <c r="M13" s="31">
        <v>106006269</v>
      </c>
      <c r="N13" s="19"/>
      <c r="O13" s="31">
        <v>275940</v>
      </c>
      <c r="P13" s="19"/>
      <c r="Q13" s="31">
        <v>456073977</v>
      </c>
    </row>
    <row r="14" spans="1:17">
      <c r="A14" s="19" t="s">
        <v>164</v>
      </c>
      <c r="B14" s="19"/>
      <c r="C14" s="31">
        <v>1662398442</v>
      </c>
      <c r="D14" s="19"/>
      <c r="E14" s="31">
        <v>2102243925</v>
      </c>
      <c r="F14" s="19"/>
      <c r="G14" s="31">
        <v>168469437</v>
      </c>
      <c r="H14" s="19"/>
      <c r="I14" s="31">
        <v>3933111804</v>
      </c>
      <c r="J14" s="19"/>
      <c r="K14" s="31">
        <v>10382658811</v>
      </c>
      <c r="L14" s="19"/>
      <c r="M14" s="31">
        <v>11511021423</v>
      </c>
      <c r="N14" s="19"/>
      <c r="O14" s="31">
        <v>171617476</v>
      </c>
      <c r="P14" s="19"/>
      <c r="Q14" s="31">
        <v>22065297710</v>
      </c>
    </row>
    <row r="15" spans="1:17">
      <c r="A15" s="19" t="s">
        <v>174</v>
      </c>
      <c r="B15" s="19"/>
      <c r="C15" s="31">
        <v>3021241387</v>
      </c>
      <c r="D15" s="19"/>
      <c r="E15" s="31">
        <v>3594080248</v>
      </c>
      <c r="F15" s="19"/>
      <c r="G15" s="31">
        <v>-10620648</v>
      </c>
      <c r="H15" s="19"/>
      <c r="I15" s="31">
        <v>6604700987</v>
      </c>
      <c r="J15" s="19"/>
      <c r="K15" s="31">
        <v>18804784489</v>
      </c>
      <c r="L15" s="19"/>
      <c r="M15" s="31">
        <v>89265625</v>
      </c>
      <c r="N15" s="19"/>
      <c r="O15" s="31">
        <v>-5502489955</v>
      </c>
      <c r="P15" s="19"/>
      <c r="Q15" s="31">
        <v>13391560159</v>
      </c>
    </row>
    <row r="16" spans="1:17">
      <c r="A16" s="19" t="s">
        <v>229</v>
      </c>
      <c r="B16" s="19"/>
      <c r="C16" s="31">
        <v>0</v>
      </c>
      <c r="D16" s="19"/>
      <c r="E16" s="31">
        <v>6019645</v>
      </c>
      <c r="F16" s="19"/>
      <c r="G16" s="31">
        <v>0</v>
      </c>
      <c r="H16" s="19"/>
      <c r="I16" s="31">
        <v>6019645</v>
      </c>
      <c r="J16" s="19"/>
      <c r="K16" s="31">
        <v>0</v>
      </c>
      <c r="L16" s="19"/>
      <c r="M16" s="31">
        <v>7682809</v>
      </c>
      <c r="N16" s="19"/>
      <c r="O16" s="31">
        <v>56791554</v>
      </c>
      <c r="P16" s="19"/>
      <c r="Q16" s="31">
        <v>64474363</v>
      </c>
    </row>
    <row r="17" spans="1:17">
      <c r="A17" s="19" t="s">
        <v>238</v>
      </c>
      <c r="B17" s="19"/>
      <c r="C17" s="31">
        <v>0</v>
      </c>
      <c r="D17" s="19"/>
      <c r="E17" s="31">
        <v>0</v>
      </c>
      <c r="F17" s="19"/>
      <c r="G17" s="31">
        <v>0</v>
      </c>
      <c r="H17" s="19"/>
      <c r="I17" s="31">
        <v>0</v>
      </c>
      <c r="J17" s="19"/>
      <c r="K17" s="31">
        <v>0</v>
      </c>
      <c r="L17" s="19"/>
      <c r="M17" s="31">
        <v>0</v>
      </c>
      <c r="N17" s="19"/>
      <c r="O17" s="31">
        <v>-3815388</v>
      </c>
      <c r="P17" s="19"/>
      <c r="Q17" s="31">
        <v>-3815388</v>
      </c>
    </row>
    <row r="18" spans="1:17">
      <c r="A18" s="19" t="s">
        <v>269</v>
      </c>
      <c r="B18" s="19"/>
      <c r="C18" s="31">
        <v>0</v>
      </c>
      <c r="D18" s="19"/>
      <c r="E18" s="31">
        <v>0</v>
      </c>
      <c r="F18" s="19"/>
      <c r="G18" s="31">
        <v>0</v>
      </c>
      <c r="H18" s="19"/>
      <c r="I18" s="31">
        <v>0</v>
      </c>
      <c r="J18" s="19"/>
      <c r="K18" s="31">
        <v>0</v>
      </c>
      <c r="L18" s="19"/>
      <c r="M18" s="31">
        <v>0</v>
      </c>
      <c r="N18" s="19"/>
      <c r="O18" s="31">
        <v>4984165</v>
      </c>
      <c r="P18" s="19"/>
      <c r="Q18" s="31">
        <v>4984165</v>
      </c>
    </row>
    <row r="19" spans="1:17">
      <c r="A19" s="19" t="s">
        <v>223</v>
      </c>
      <c r="B19" s="19"/>
      <c r="C19" s="31">
        <v>0</v>
      </c>
      <c r="D19" s="19"/>
      <c r="E19" s="31">
        <v>8528141</v>
      </c>
      <c r="F19" s="19"/>
      <c r="G19" s="31">
        <v>0</v>
      </c>
      <c r="H19" s="19"/>
      <c r="I19" s="31">
        <v>8528141</v>
      </c>
      <c r="J19" s="19"/>
      <c r="K19" s="31">
        <v>0</v>
      </c>
      <c r="L19" s="19"/>
      <c r="M19" s="31">
        <v>8528141</v>
      </c>
      <c r="N19" s="19"/>
      <c r="O19" s="31">
        <v>15733803</v>
      </c>
      <c r="P19" s="19"/>
      <c r="Q19" s="31">
        <v>24261944</v>
      </c>
    </row>
    <row r="20" spans="1:17">
      <c r="A20" s="19" t="s">
        <v>239</v>
      </c>
      <c r="B20" s="19"/>
      <c r="C20" s="31">
        <v>0</v>
      </c>
      <c r="D20" s="19"/>
      <c r="E20" s="31">
        <v>0</v>
      </c>
      <c r="F20" s="19"/>
      <c r="G20" s="31">
        <v>0</v>
      </c>
      <c r="H20" s="19"/>
      <c r="I20" s="31">
        <v>0</v>
      </c>
      <c r="J20" s="19"/>
      <c r="K20" s="31">
        <v>0</v>
      </c>
      <c r="L20" s="19"/>
      <c r="M20" s="31">
        <v>0</v>
      </c>
      <c r="N20" s="19"/>
      <c r="O20" s="31">
        <v>-61258988</v>
      </c>
      <c r="P20" s="19"/>
      <c r="Q20" s="31">
        <v>-61258988</v>
      </c>
    </row>
    <row r="21" spans="1:17">
      <c r="A21" s="19" t="s">
        <v>232</v>
      </c>
      <c r="B21" s="19"/>
      <c r="C21" s="31">
        <v>0</v>
      </c>
      <c r="D21" s="19"/>
      <c r="E21" s="31">
        <v>1416914498</v>
      </c>
      <c r="F21" s="19"/>
      <c r="G21" s="31">
        <v>0</v>
      </c>
      <c r="H21" s="19"/>
      <c r="I21" s="31">
        <v>1416914498</v>
      </c>
      <c r="J21" s="19"/>
      <c r="K21" s="31">
        <v>0</v>
      </c>
      <c r="L21" s="19"/>
      <c r="M21" s="31">
        <v>1030212985</v>
      </c>
      <c r="N21" s="19"/>
      <c r="O21" s="31">
        <v>-25260575</v>
      </c>
      <c r="P21" s="19"/>
      <c r="Q21" s="31">
        <v>1004952410</v>
      </c>
    </row>
    <row r="22" spans="1:17">
      <c r="A22" s="19" t="s">
        <v>297</v>
      </c>
      <c r="B22" s="19"/>
      <c r="C22" s="31">
        <v>90279</v>
      </c>
      <c r="D22" s="19"/>
      <c r="E22" s="31">
        <v>1905618</v>
      </c>
      <c r="F22" s="19"/>
      <c r="G22" s="31">
        <v>0</v>
      </c>
      <c r="H22" s="19"/>
      <c r="I22" s="31">
        <v>1995897</v>
      </c>
      <c r="J22" s="19"/>
      <c r="K22" s="31">
        <v>90279</v>
      </c>
      <c r="L22" s="19"/>
      <c r="M22" s="31">
        <v>1905618</v>
      </c>
      <c r="N22" s="19"/>
      <c r="O22" s="31">
        <v>0</v>
      </c>
      <c r="P22" s="19"/>
      <c r="Q22" s="31">
        <v>1995897</v>
      </c>
    </row>
    <row r="23" spans="1:17">
      <c r="A23" s="19" t="s">
        <v>34</v>
      </c>
      <c r="B23" s="19"/>
      <c r="C23" s="31">
        <v>232522072</v>
      </c>
      <c r="D23" s="19"/>
      <c r="E23" s="31">
        <v>0</v>
      </c>
      <c r="F23" s="19"/>
      <c r="G23" s="31">
        <v>0</v>
      </c>
      <c r="H23" s="19"/>
      <c r="I23" s="31">
        <v>232522072</v>
      </c>
      <c r="J23" s="19"/>
      <c r="K23" s="31">
        <v>1357628931</v>
      </c>
      <c r="L23" s="19"/>
      <c r="M23" s="31">
        <v>0</v>
      </c>
      <c r="N23" s="19"/>
      <c r="O23" s="31">
        <v>0</v>
      </c>
      <c r="P23" s="19"/>
      <c r="Q23" s="31">
        <v>1357628931</v>
      </c>
    </row>
    <row r="24" spans="1:17">
      <c r="A24" s="19" t="s">
        <v>150</v>
      </c>
      <c r="B24" s="19"/>
      <c r="C24" s="31">
        <v>7536731</v>
      </c>
      <c r="D24" s="19"/>
      <c r="E24" s="31">
        <v>7406657</v>
      </c>
      <c r="F24" s="19"/>
      <c r="G24" s="31">
        <v>0</v>
      </c>
      <c r="H24" s="19"/>
      <c r="I24" s="31">
        <v>14943388</v>
      </c>
      <c r="J24" s="19"/>
      <c r="K24" s="31">
        <v>70656282</v>
      </c>
      <c r="L24" s="19"/>
      <c r="M24" s="31">
        <v>130433793</v>
      </c>
      <c r="N24" s="19"/>
      <c r="O24" s="31">
        <v>0</v>
      </c>
      <c r="P24" s="19"/>
      <c r="Q24" s="31">
        <v>201090075</v>
      </c>
    </row>
    <row r="25" spans="1:17">
      <c r="A25" s="19" t="s">
        <v>296</v>
      </c>
      <c r="B25" s="19"/>
      <c r="C25" s="31">
        <v>0</v>
      </c>
      <c r="D25" s="19"/>
      <c r="E25" s="31">
        <v>-362500</v>
      </c>
      <c r="F25" s="19"/>
      <c r="G25" s="31">
        <v>0</v>
      </c>
      <c r="H25" s="19"/>
      <c r="I25" s="31">
        <v>-362500</v>
      </c>
      <c r="J25" s="19"/>
      <c r="K25" s="31">
        <v>0</v>
      </c>
      <c r="L25" s="19"/>
      <c r="M25" s="31">
        <v>-362500</v>
      </c>
      <c r="N25" s="19"/>
      <c r="O25" s="31">
        <v>0</v>
      </c>
      <c r="P25" s="19"/>
      <c r="Q25" s="31">
        <v>-362500</v>
      </c>
    </row>
    <row r="26" spans="1:17">
      <c r="A26" s="19" t="s">
        <v>226</v>
      </c>
      <c r="B26" s="19"/>
      <c r="C26" s="31">
        <v>0</v>
      </c>
      <c r="D26" s="19"/>
      <c r="E26" s="31">
        <v>797327677</v>
      </c>
      <c r="F26" s="19"/>
      <c r="G26" s="31">
        <v>0</v>
      </c>
      <c r="H26" s="19"/>
      <c r="I26" s="31">
        <v>797327677</v>
      </c>
      <c r="J26" s="19"/>
      <c r="K26" s="31">
        <v>0</v>
      </c>
      <c r="L26" s="19"/>
      <c r="M26" s="31">
        <v>810632759</v>
      </c>
      <c r="N26" s="19"/>
      <c r="O26" s="31">
        <v>0</v>
      </c>
      <c r="P26" s="19"/>
      <c r="Q26" s="31">
        <v>810632759</v>
      </c>
    </row>
    <row r="27" spans="1:17">
      <c r="A27" s="19" t="s">
        <v>298</v>
      </c>
      <c r="B27" s="19"/>
      <c r="C27" s="31">
        <v>0</v>
      </c>
      <c r="D27" s="19"/>
      <c r="E27" s="31">
        <v>12855565</v>
      </c>
      <c r="F27" s="19"/>
      <c r="G27" s="31">
        <v>0</v>
      </c>
      <c r="H27" s="19"/>
      <c r="I27" s="31">
        <v>12855565</v>
      </c>
      <c r="J27" s="19"/>
      <c r="K27" s="31">
        <v>0</v>
      </c>
      <c r="L27" s="19"/>
      <c r="M27" s="31">
        <v>12855565</v>
      </c>
      <c r="N27" s="19"/>
      <c r="O27" s="31">
        <v>0</v>
      </c>
      <c r="P27" s="19"/>
      <c r="Q27" s="31">
        <v>12855565</v>
      </c>
    </row>
    <row r="28" spans="1:17" ht="19.5" thickBot="1">
      <c r="A28" s="2" t="s">
        <v>107</v>
      </c>
      <c r="C28" s="23">
        <f>SUM(C9:C27)</f>
        <v>5016442411</v>
      </c>
      <c r="E28" s="23">
        <f>SUM(E9:E27)</f>
        <v>7637679763</v>
      </c>
      <c r="G28" s="23">
        <f>SUM(G9:G27)</f>
        <v>488736811</v>
      </c>
      <c r="I28" s="23">
        <f>SUM(I9:I27)</f>
        <v>13142858985</v>
      </c>
      <c r="K28" s="23">
        <f>SUM(K9:K27)</f>
        <v>37022836048</v>
      </c>
      <c r="M28" s="23">
        <f>SUM(M9:M27)</f>
        <v>13709875863</v>
      </c>
      <c r="O28" s="23">
        <f>SUM(O9:O27)</f>
        <v>-2129446876</v>
      </c>
      <c r="Q28" s="23">
        <f>SUM(Q9:Q27)</f>
        <v>48603265035</v>
      </c>
    </row>
    <row r="29" spans="1:17" ht="19.5" thickTop="1"/>
  </sheetData>
  <sortState ref="A9:Q19">
    <sortCondition descending="1" ref="Q9:Q19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Q5"/>
  </mergeCells>
  <pageMargins left="0.7" right="0.7" top="0.75" bottom="0.75" header="0.3" footer="0.3"/>
  <pageSetup scale="4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4"/>
  <sheetViews>
    <sheetView rightToLeft="1" view="pageBreakPreview" zoomScaleNormal="100" zoomScaleSheetLayoutView="100" workbookViewId="0">
      <selection activeCell="I9" sqref="I9:I22"/>
    </sheetView>
  </sheetViews>
  <sheetFormatPr defaultRowHeight="18.75"/>
  <cols>
    <col min="1" max="1" width="35.42578125" style="2" bestFit="1" customWidth="1"/>
    <col min="2" max="2" width="1" style="2" customWidth="1"/>
    <col min="3" max="3" width="19.7109375" style="2" bestFit="1" customWidth="1"/>
    <col min="4" max="4" width="1" style="2" customWidth="1"/>
    <col min="5" max="5" width="41.140625" style="2" bestFit="1" customWidth="1"/>
    <col min="6" max="6" width="1" style="2" customWidth="1"/>
    <col min="7" max="7" width="35.7109375" style="2" bestFit="1" customWidth="1"/>
    <col min="8" max="8" width="1" style="2" customWidth="1"/>
    <col min="9" max="9" width="41.140625" style="2" bestFit="1" customWidth="1"/>
    <col min="10" max="10" width="1" style="2" customWidth="1"/>
    <col min="11" max="11" width="35.7109375" style="2" bestFit="1" customWidth="1"/>
    <col min="12" max="12" width="1" style="2" customWidth="1"/>
    <col min="13" max="13" width="9.140625" style="2" customWidth="1"/>
    <col min="14" max="16384" width="9.140625" style="2"/>
  </cols>
  <sheetData>
    <row r="2" spans="1:12" ht="30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2" ht="30">
      <c r="A3" s="51" t="s">
        <v>82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2" ht="30">
      <c r="A4" s="51" t="str">
        <f>سهام!A4</f>
        <v>برای ماه منتهی به 1399/06/31</v>
      </c>
      <c r="B4" s="51"/>
      <c r="C4" s="51"/>
      <c r="D4" s="51"/>
      <c r="E4" s="51"/>
      <c r="F4" s="51"/>
      <c r="G4" s="51"/>
      <c r="H4" s="51"/>
      <c r="I4" s="51"/>
      <c r="J4" s="51"/>
      <c r="K4" s="51"/>
    </row>
    <row r="5" spans="1:12" s="14" customFormat="1" ht="25.5">
      <c r="A5" s="50" t="s">
        <v>127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</row>
    <row r="7" spans="1:12" ht="30.75" thickBot="1">
      <c r="A7" s="57" t="s">
        <v>108</v>
      </c>
      <c r="B7" s="57" t="s">
        <v>108</v>
      </c>
      <c r="C7" s="57" t="s">
        <v>108</v>
      </c>
      <c r="E7" s="57" t="s">
        <v>84</v>
      </c>
      <c r="F7" s="57" t="s">
        <v>84</v>
      </c>
      <c r="G7" s="57" t="s">
        <v>84</v>
      </c>
      <c r="I7" s="57" t="s">
        <v>85</v>
      </c>
      <c r="J7" s="57" t="s">
        <v>85</v>
      </c>
      <c r="K7" s="57" t="s">
        <v>85</v>
      </c>
    </row>
    <row r="8" spans="1:12" ht="30.75" thickBot="1">
      <c r="A8" s="56" t="s">
        <v>109</v>
      </c>
      <c r="B8" s="12"/>
      <c r="C8" s="56" t="s">
        <v>49</v>
      </c>
      <c r="E8" s="56" t="s">
        <v>110</v>
      </c>
      <c r="F8" s="12"/>
      <c r="G8" s="56" t="s">
        <v>111</v>
      </c>
      <c r="I8" s="56" t="s">
        <v>110</v>
      </c>
      <c r="J8" s="12"/>
      <c r="K8" s="56" t="s">
        <v>111</v>
      </c>
    </row>
    <row r="9" spans="1:12">
      <c r="A9" s="2" t="s">
        <v>59</v>
      </c>
      <c r="C9" s="2" t="s">
        <v>61</v>
      </c>
      <c r="E9" s="38">
        <v>4247</v>
      </c>
      <c r="G9" s="44" t="s">
        <v>91</v>
      </c>
      <c r="I9" s="38">
        <v>22658</v>
      </c>
      <c r="J9" s="21"/>
      <c r="K9" s="21" t="s">
        <v>91</v>
      </c>
      <c r="L9" s="4">
        <f t="shared" ref="L9:L23" si="0">SUM(E9:K9)</f>
        <v>26905</v>
      </c>
    </row>
    <row r="10" spans="1:12">
      <c r="A10" s="19" t="s">
        <v>56</v>
      </c>
      <c r="B10" s="19"/>
      <c r="C10" s="19" t="s">
        <v>62</v>
      </c>
      <c r="D10" s="19"/>
      <c r="E10" s="20">
        <v>0</v>
      </c>
      <c r="F10" s="19"/>
      <c r="G10" s="19" t="s">
        <v>91</v>
      </c>
      <c r="H10" s="19"/>
      <c r="I10" s="20">
        <v>72554</v>
      </c>
      <c r="J10" s="21"/>
      <c r="K10" s="21" t="s">
        <v>91</v>
      </c>
      <c r="L10" s="4">
        <f t="shared" si="0"/>
        <v>72554</v>
      </c>
    </row>
    <row r="11" spans="1:12">
      <c r="A11" s="19" t="s">
        <v>64</v>
      </c>
      <c r="B11" s="19"/>
      <c r="C11" s="19" t="s">
        <v>65</v>
      </c>
      <c r="D11" s="19"/>
      <c r="E11" s="20">
        <v>14803</v>
      </c>
      <c r="F11" s="19"/>
      <c r="G11" s="19" t="s">
        <v>91</v>
      </c>
      <c r="H11" s="19"/>
      <c r="I11" s="20">
        <v>97948</v>
      </c>
      <c r="J11" s="21"/>
      <c r="K11" s="21" t="s">
        <v>91</v>
      </c>
      <c r="L11" s="4">
        <f t="shared" si="0"/>
        <v>112751</v>
      </c>
    </row>
    <row r="12" spans="1:12">
      <c r="A12" s="19" t="s">
        <v>67</v>
      </c>
      <c r="B12" s="19"/>
      <c r="C12" s="19" t="s">
        <v>68</v>
      </c>
      <c r="D12" s="19"/>
      <c r="E12" s="20">
        <v>16646</v>
      </c>
      <c r="F12" s="19"/>
      <c r="G12" s="19" t="s">
        <v>91</v>
      </c>
      <c r="H12" s="19"/>
      <c r="I12" s="20">
        <v>86812</v>
      </c>
      <c r="J12" s="21"/>
      <c r="K12" s="21" t="s">
        <v>91</v>
      </c>
      <c r="L12" s="4">
        <f t="shared" si="0"/>
        <v>103458</v>
      </c>
    </row>
    <row r="13" spans="1:12">
      <c r="A13" s="19" t="s">
        <v>59</v>
      </c>
      <c r="B13" s="19"/>
      <c r="C13" s="19" t="s">
        <v>70</v>
      </c>
      <c r="D13" s="19"/>
      <c r="E13" s="20">
        <v>9783437</v>
      </c>
      <c r="F13" s="19"/>
      <c r="G13" s="19" t="s">
        <v>91</v>
      </c>
      <c r="H13" s="19"/>
      <c r="I13" s="20">
        <v>160840631</v>
      </c>
      <c r="J13" s="21"/>
      <c r="K13" s="21" t="s">
        <v>91</v>
      </c>
      <c r="L13" s="4">
        <f t="shared" si="0"/>
        <v>170624068</v>
      </c>
    </row>
    <row r="14" spans="1:12">
      <c r="A14" s="19" t="s">
        <v>72</v>
      </c>
      <c r="B14" s="19"/>
      <c r="C14" s="19" t="s">
        <v>74</v>
      </c>
      <c r="D14" s="19"/>
      <c r="E14" s="20">
        <v>0</v>
      </c>
      <c r="F14" s="19"/>
      <c r="G14" s="19" t="s">
        <v>91</v>
      </c>
      <c r="H14" s="19"/>
      <c r="I14" s="20">
        <v>3820</v>
      </c>
      <c r="J14" s="21"/>
      <c r="K14" s="21" t="s">
        <v>91</v>
      </c>
      <c r="L14" s="4">
        <f t="shared" si="0"/>
        <v>3820</v>
      </c>
    </row>
    <row r="15" spans="1:12">
      <c r="A15" s="19" t="s">
        <v>75</v>
      </c>
      <c r="B15" s="19"/>
      <c r="C15" s="19" t="s">
        <v>76</v>
      </c>
      <c r="D15" s="19"/>
      <c r="E15" s="20">
        <v>0</v>
      </c>
      <c r="F15" s="19"/>
      <c r="G15" s="19" t="s">
        <v>91</v>
      </c>
      <c r="H15" s="19"/>
      <c r="I15" s="20">
        <v>82824699</v>
      </c>
      <c r="J15" s="21"/>
      <c r="K15" s="21" t="s">
        <v>91</v>
      </c>
      <c r="L15" s="4">
        <f t="shared" si="0"/>
        <v>82824699</v>
      </c>
    </row>
    <row r="16" spans="1:12">
      <c r="A16" s="19" t="s">
        <v>79</v>
      </c>
      <c r="B16" s="19"/>
      <c r="C16" s="19" t="s">
        <v>80</v>
      </c>
      <c r="D16" s="19"/>
      <c r="E16" s="20">
        <v>130641</v>
      </c>
      <c r="F16" s="19"/>
      <c r="G16" s="19" t="s">
        <v>91</v>
      </c>
      <c r="H16" s="19"/>
      <c r="I16" s="20">
        <v>1451563</v>
      </c>
      <c r="J16" s="21"/>
      <c r="K16" s="21" t="s">
        <v>91</v>
      </c>
      <c r="L16" s="4">
        <f t="shared" si="0"/>
        <v>1582204</v>
      </c>
    </row>
    <row r="17" spans="1:12">
      <c r="A17" s="19" t="s">
        <v>79</v>
      </c>
      <c r="B17" s="19"/>
      <c r="C17" s="19" t="s">
        <v>131</v>
      </c>
      <c r="D17" s="19"/>
      <c r="E17" s="20">
        <v>0</v>
      </c>
      <c r="F17" s="19"/>
      <c r="G17" s="19" t="s">
        <v>91</v>
      </c>
      <c r="H17" s="19"/>
      <c r="I17" s="20">
        <v>2897123880</v>
      </c>
      <c r="J17" s="21"/>
      <c r="K17" s="21" t="s">
        <v>91</v>
      </c>
      <c r="L17" s="4"/>
    </row>
    <row r="18" spans="1:12">
      <c r="A18" s="19" t="s">
        <v>136</v>
      </c>
      <c r="B18" s="19"/>
      <c r="C18" s="19" t="s">
        <v>137</v>
      </c>
      <c r="D18" s="19"/>
      <c r="E18" s="20">
        <v>156271</v>
      </c>
      <c r="F18" s="19"/>
      <c r="G18" s="19" t="s">
        <v>91</v>
      </c>
      <c r="H18" s="19"/>
      <c r="I18" s="20">
        <v>26754906</v>
      </c>
      <c r="J18" s="21"/>
      <c r="K18" s="21" t="s">
        <v>91</v>
      </c>
      <c r="L18" s="4"/>
    </row>
    <row r="19" spans="1:12">
      <c r="A19" s="19" t="s">
        <v>139</v>
      </c>
      <c r="B19" s="19"/>
      <c r="C19" s="19" t="s">
        <v>140</v>
      </c>
      <c r="D19" s="19"/>
      <c r="E19" s="20">
        <v>1690136986</v>
      </c>
      <c r="F19" s="19"/>
      <c r="G19" s="19" t="s">
        <v>91</v>
      </c>
      <c r="H19" s="19"/>
      <c r="I19" s="20">
        <v>10139630208</v>
      </c>
      <c r="J19" s="21"/>
      <c r="K19" s="21" t="s">
        <v>91</v>
      </c>
      <c r="L19" s="4"/>
    </row>
    <row r="20" spans="1:12">
      <c r="A20" s="19" t="s">
        <v>79</v>
      </c>
      <c r="B20" s="19"/>
      <c r="C20" s="19" t="s">
        <v>191</v>
      </c>
      <c r="D20" s="19"/>
      <c r="E20" s="20">
        <v>2540983606</v>
      </c>
      <c r="F20" s="19"/>
      <c r="G20" s="19" t="s">
        <v>91</v>
      </c>
      <c r="H20" s="19"/>
      <c r="I20" s="20">
        <v>12540983601</v>
      </c>
      <c r="J20" s="21"/>
      <c r="K20" s="21" t="s">
        <v>91</v>
      </c>
      <c r="L20" s="4"/>
    </row>
    <row r="21" spans="1:12">
      <c r="A21" s="19" t="s">
        <v>193</v>
      </c>
      <c r="B21" s="19"/>
      <c r="C21" s="19" t="s">
        <v>194</v>
      </c>
      <c r="D21" s="19"/>
      <c r="E21" s="20">
        <v>116804</v>
      </c>
      <c r="F21" s="19"/>
      <c r="G21" s="19" t="s">
        <v>91</v>
      </c>
      <c r="H21" s="19"/>
      <c r="I21" s="20">
        <v>787629117</v>
      </c>
      <c r="J21" s="21"/>
      <c r="K21" s="21" t="s">
        <v>91</v>
      </c>
      <c r="L21" s="4">
        <f t="shared" si="0"/>
        <v>787745921</v>
      </c>
    </row>
    <row r="22" spans="1:12">
      <c r="A22" s="19" t="s">
        <v>193</v>
      </c>
      <c r="B22" s="19"/>
      <c r="C22" s="19" t="s">
        <v>196</v>
      </c>
      <c r="D22" s="19"/>
      <c r="E22" s="20">
        <v>2547945205</v>
      </c>
      <c r="F22" s="19"/>
      <c r="G22" s="19" t="s">
        <v>91</v>
      </c>
      <c r="H22" s="19"/>
      <c r="I22" s="20">
        <v>10929485737</v>
      </c>
      <c r="J22" s="21"/>
      <c r="K22" s="21" t="s">
        <v>91</v>
      </c>
      <c r="L22" s="4">
        <f t="shared" si="0"/>
        <v>13477430942</v>
      </c>
    </row>
    <row r="23" spans="1:12" ht="19.5" thickBot="1">
      <c r="A23" s="2" t="s">
        <v>107</v>
      </c>
      <c r="E23" s="7">
        <f>SUM(E9:E22)</f>
        <v>6789288646</v>
      </c>
      <c r="G23" s="13"/>
      <c r="I23" s="7">
        <f>SUM(I9:I22)</f>
        <v>37567008134</v>
      </c>
      <c r="K23" s="13"/>
      <c r="L23" s="4">
        <f t="shared" si="0"/>
        <v>44356296780</v>
      </c>
    </row>
    <row r="24" spans="1:12" ht="19.5" thickTop="1"/>
  </sheetData>
  <sortState ref="A9:K30">
    <sortCondition descending="1" ref="I9:I30"/>
  </sortState>
  <mergeCells count="13">
    <mergeCell ref="A2:K2"/>
    <mergeCell ref="I8"/>
    <mergeCell ref="K8"/>
    <mergeCell ref="I7:K7"/>
    <mergeCell ref="A4:K4"/>
    <mergeCell ref="A3:K3"/>
    <mergeCell ref="A8"/>
    <mergeCell ref="C8"/>
    <mergeCell ref="A7:C7"/>
    <mergeCell ref="E8"/>
    <mergeCell ref="G8"/>
    <mergeCell ref="E7:G7"/>
    <mergeCell ref="A5:L5"/>
  </mergeCells>
  <pageMargins left="0.7" right="0.7" top="0.75" bottom="0.75" header="0.3" footer="0.3"/>
  <pageSetup scale="4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rightToLeft="1" view="pageBreakPreview" zoomScaleNormal="100" zoomScaleSheetLayoutView="100" workbookViewId="0">
      <selection activeCell="A9" sqref="A9:E11"/>
    </sheetView>
  </sheetViews>
  <sheetFormatPr defaultRowHeight="18.75"/>
  <cols>
    <col min="1" max="1" width="38" style="2" bestFit="1" customWidth="1"/>
    <col min="2" max="2" width="1" style="2" customWidth="1"/>
    <col min="3" max="3" width="11.5703125" style="2" bestFit="1" customWidth="1"/>
    <col min="4" max="4" width="1" style="2" customWidth="1"/>
    <col min="5" max="5" width="17.28515625" style="2" bestFit="1" customWidth="1"/>
    <col min="6" max="6" width="1" style="2" customWidth="1"/>
    <col min="7" max="7" width="9.140625" style="2" customWidth="1"/>
    <col min="8" max="16384" width="9.140625" style="2"/>
  </cols>
  <sheetData>
    <row r="2" spans="1:5" ht="30">
      <c r="A2" s="51" t="s">
        <v>0</v>
      </c>
      <c r="B2" s="51"/>
      <c r="C2" s="51"/>
      <c r="D2" s="51"/>
      <c r="E2" s="51"/>
    </row>
    <row r="3" spans="1:5" ht="30">
      <c r="A3" s="51" t="s">
        <v>82</v>
      </c>
      <c r="B3" s="51"/>
      <c r="C3" s="51"/>
      <c r="D3" s="51"/>
      <c r="E3" s="51"/>
    </row>
    <row r="4" spans="1:5" ht="30">
      <c r="A4" s="51" t="str">
        <f>سهام!A4</f>
        <v>برای ماه منتهی به 1399/06/31</v>
      </c>
      <c r="B4" s="51"/>
      <c r="C4" s="51"/>
      <c r="D4" s="51"/>
      <c r="E4" s="51"/>
    </row>
    <row r="5" spans="1:5" customFormat="1" ht="25.5">
      <c r="A5" s="50" t="s">
        <v>128</v>
      </c>
      <c r="B5" s="50"/>
      <c r="C5" s="50"/>
      <c r="D5" s="50"/>
      <c r="E5" s="50"/>
    </row>
    <row r="7" spans="1:5" ht="30.75" thickBot="1">
      <c r="A7" s="52" t="s">
        <v>112</v>
      </c>
      <c r="C7" s="57" t="s">
        <v>84</v>
      </c>
      <c r="E7" s="57" t="s">
        <v>265</v>
      </c>
    </row>
    <row r="8" spans="1:5" ht="30.75" thickBot="1">
      <c r="A8" s="57" t="s">
        <v>112</v>
      </c>
      <c r="C8" s="57" t="s">
        <v>52</v>
      </c>
      <c r="E8" s="57" t="s">
        <v>52</v>
      </c>
    </row>
    <row r="9" spans="1:5" ht="21">
      <c r="A9" s="3" t="s">
        <v>217</v>
      </c>
      <c r="C9" s="38">
        <v>0</v>
      </c>
      <c r="E9" s="38">
        <v>224</v>
      </c>
    </row>
    <row r="10" spans="1:5" ht="21">
      <c r="A10" s="46" t="s">
        <v>218</v>
      </c>
      <c r="B10" s="19"/>
      <c r="C10" s="20">
        <v>0</v>
      </c>
      <c r="D10" s="19"/>
      <c r="E10" s="20">
        <v>25303472</v>
      </c>
    </row>
    <row r="11" spans="1:5" ht="21.75" thickBot="1">
      <c r="A11" s="3" t="s">
        <v>113</v>
      </c>
      <c r="C11" s="41">
        <v>30884752</v>
      </c>
      <c r="E11" s="41">
        <v>544613652</v>
      </c>
    </row>
    <row r="12" spans="1:5" ht="22.5" thickTop="1" thickBot="1">
      <c r="A12" s="3" t="s">
        <v>107</v>
      </c>
      <c r="C12" s="7">
        <f>SUM(C9:C11)</f>
        <v>30884752</v>
      </c>
      <c r="E12" s="7">
        <f>SUM(E9:E11)</f>
        <v>569917348</v>
      </c>
    </row>
    <row r="13" spans="1:5" ht="19.5" thickTop="1"/>
  </sheetData>
  <sortState ref="A9:E11">
    <sortCondition descending="1" ref="E9:E11"/>
  </sortState>
  <mergeCells count="9">
    <mergeCell ref="A4:E4"/>
    <mergeCell ref="A3:E3"/>
    <mergeCell ref="A2:E2"/>
    <mergeCell ref="A7:A8"/>
    <mergeCell ref="C8"/>
    <mergeCell ref="C7"/>
    <mergeCell ref="E8"/>
    <mergeCell ref="E7"/>
    <mergeCell ref="A5:E5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9"/>
  <sheetViews>
    <sheetView rightToLeft="1" tabSelected="1" view="pageBreakPreview" zoomScaleNormal="100" zoomScaleSheetLayoutView="100" workbookViewId="0">
      <selection activeCell="C16" sqref="C16"/>
    </sheetView>
  </sheetViews>
  <sheetFormatPr defaultRowHeight="18.75"/>
  <cols>
    <col min="1" max="1" width="24.42578125" style="2" bestFit="1" customWidth="1"/>
    <col min="2" max="2" width="1" style="2" customWidth="1"/>
    <col min="3" max="3" width="16.140625" style="2" bestFit="1" customWidth="1"/>
    <col min="4" max="4" width="1" style="2" customWidth="1"/>
    <col min="5" max="5" width="19" style="2" customWidth="1"/>
    <col min="6" max="6" width="1" style="2" customWidth="1"/>
    <col min="7" max="7" width="16.5703125" style="2" customWidth="1"/>
    <col min="8" max="8" width="1" style="2" customWidth="1"/>
    <col min="9" max="9" width="15.85546875" style="2" bestFit="1" customWidth="1"/>
    <col min="10" max="16384" width="9.140625" style="2"/>
  </cols>
  <sheetData>
    <row r="2" spans="1:23" ht="30">
      <c r="A2" s="51" t="s">
        <v>0</v>
      </c>
      <c r="B2" s="51"/>
      <c r="C2" s="51"/>
      <c r="D2" s="51"/>
      <c r="E2" s="51"/>
      <c r="F2" s="51"/>
      <c r="G2" s="51"/>
    </row>
    <row r="3" spans="1:23" ht="30">
      <c r="A3" s="51" t="s">
        <v>82</v>
      </c>
      <c r="B3" s="51"/>
      <c r="C3" s="51"/>
      <c r="D3" s="51"/>
      <c r="E3" s="51"/>
      <c r="F3" s="51"/>
      <c r="G3" s="51"/>
    </row>
    <row r="4" spans="1:23" ht="30">
      <c r="A4" s="51" t="str">
        <f>سهام!A4</f>
        <v>برای ماه منتهی به 1399/06/31</v>
      </c>
      <c r="B4" s="51"/>
      <c r="C4" s="51"/>
      <c r="D4" s="51"/>
      <c r="E4" s="51"/>
      <c r="F4" s="51"/>
      <c r="G4" s="51"/>
    </row>
    <row r="5" spans="1:23" customFormat="1" ht="25.5">
      <c r="A5" s="50" t="s">
        <v>129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</row>
    <row r="7" spans="1:23" ht="30.75" thickBot="1">
      <c r="A7" s="57" t="s">
        <v>86</v>
      </c>
      <c r="C7" s="57" t="s">
        <v>52</v>
      </c>
      <c r="E7" s="68" t="s">
        <v>105</v>
      </c>
      <c r="G7" s="68" t="s">
        <v>12</v>
      </c>
      <c r="I7" s="4"/>
    </row>
    <row r="8" spans="1:23">
      <c r="A8" s="2" t="s">
        <v>256</v>
      </c>
      <c r="C8" s="38">
        <v>223525118</v>
      </c>
      <c r="E8" s="47" t="s">
        <v>292</v>
      </c>
      <c r="G8" s="39" t="s">
        <v>250</v>
      </c>
      <c r="I8" s="6"/>
    </row>
    <row r="9" spans="1:23">
      <c r="A9" s="19" t="s">
        <v>257</v>
      </c>
      <c r="B9" s="19"/>
      <c r="C9" s="20">
        <v>13142858985</v>
      </c>
      <c r="D9" s="19"/>
      <c r="E9" s="49" t="s">
        <v>371</v>
      </c>
      <c r="F9" s="19"/>
      <c r="G9" s="32" t="s">
        <v>372</v>
      </c>
      <c r="I9" s="6"/>
    </row>
    <row r="10" spans="1:23" ht="19.5" thickBot="1">
      <c r="A10" s="2" t="s">
        <v>258</v>
      </c>
      <c r="C10" s="41">
        <v>6789288646</v>
      </c>
      <c r="E10" s="48" t="s">
        <v>373</v>
      </c>
      <c r="G10" s="42" t="s">
        <v>374</v>
      </c>
      <c r="I10" s="6"/>
    </row>
    <row r="11" spans="1:23" ht="20.25" thickTop="1" thickBot="1">
      <c r="A11" s="2" t="s">
        <v>107</v>
      </c>
      <c r="C11" s="7">
        <f>SUM(C8:C10)</f>
        <v>20155672749</v>
      </c>
      <c r="E11" s="26">
        <f>SUM(E8:E10)</f>
        <v>0</v>
      </c>
      <c r="G11" s="8">
        <f>SUM(G8:G10)</f>
        <v>0</v>
      </c>
    </row>
    <row r="12" spans="1:23" ht="19.5" thickTop="1"/>
    <row r="14" spans="1:23">
      <c r="C14" s="4"/>
    </row>
    <row r="15" spans="1:23">
      <c r="C15" s="4"/>
    </row>
    <row r="16" spans="1:23">
      <c r="C16" s="4"/>
    </row>
    <row r="17" spans="3:3">
      <c r="C17" s="4"/>
    </row>
    <row r="18" spans="3:3">
      <c r="C18" s="4"/>
    </row>
    <row r="19" spans="3:3">
      <c r="C19" s="4"/>
    </row>
  </sheetData>
  <mergeCells count="8">
    <mergeCell ref="A3:G3"/>
    <mergeCell ref="A2:G2"/>
    <mergeCell ref="A5:W5"/>
    <mergeCell ref="A7"/>
    <mergeCell ref="C7"/>
    <mergeCell ref="E7"/>
    <mergeCell ref="G7"/>
    <mergeCell ref="A4:G4"/>
  </mergeCells>
  <pageMargins left="0.7" right="0.7" top="0.75" bottom="0.75" header="0.3" footer="0.3"/>
  <pageSetup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"/>
  <sheetViews>
    <sheetView rightToLeft="1" view="pageBreakPreview" zoomScaleNormal="100" zoomScaleSheetLayoutView="100" workbookViewId="0">
      <selection activeCell="K8" sqref="K8"/>
    </sheetView>
  </sheetViews>
  <sheetFormatPr defaultRowHeight="18.75"/>
  <cols>
    <col min="1" max="1" width="13.140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15.85546875" style="1" bestFit="1" customWidth="1"/>
    <col min="14" max="14" width="1" style="1" customWidth="1"/>
    <col min="15" max="15" width="15.570312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spans="1:17" ht="30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</row>
    <row r="4" spans="1:17" ht="30">
      <c r="A4" s="51" t="str">
        <f>سهام!A4</f>
        <v>برای ماه منتهی به 1399/06/31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</row>
    <row r="5" spans="1:17" s="14" customFormat="1" ht="25.5">
      <c r="A5" s="15" t="s">
        <v>116</v>
      </c>
      <c r="B5" s="15"/>
      <c r="C5" s="15"/>
      <c r="D5" s="15"/>
      <c r="E5" s="15"/>
      <c r="F5" s="15"/>
      <c r="G5" s="15"/>
      <c r="H5" s="15"/>
      <c r="I5" s="15"/>
    </row>
    <row r="7" spans="1:17" ht="30.75" thickBot="1">
      <c r="A7" s="52" t="s">
        <v>2</v>
      </c>
      <c r="C7" s="57" t="str">
        <f>سهام!C8</f>
        <v>1399/05/31</v>
      </c>
      <c r="D7" s="57" t="s">
        <v>3</v>
      </c>
      <c r="E7" s="57" t="s">
        <v>3</v>
      </c>
      <c r="F7" s="57" t="s">
        <v>3</v>
      </c>
      <c r="G7" s="57" t="s">
        <v>3</v>
      </c>
      <c r="H7" s="57" t="s">
        <v>3</v>
      </c>
      <c r="I7" s="57" t="s">
        <v>3</v>
      </c>
      <c r="K7" s="57" t="str">
        <f>سهام!Q8</f>
        <v>1399/06/31</v>
      </c>
      <c r="L7" s="57" t="s">
        <v>5</v>
      </c>
      <c r="M7" s="57" t="s">
        <v>5</v>
      </c>
      <c r="N7" s="57" t="s">
        <v>5</v>
      </c>
      <c r="O7" s="57" t="s">
        <v>5</v>
      </c>
      <c r="P7" s="57" t="s">
        <v>5</v>
      </c>
      <c r="Q7" s="57" t="s">
        <v>5</v>
      </c>
    </row>
    <row r="8" spans="1:17" ht="30.75" thickBot="1">
      <c r="A8" s="57" t="s">
        <v>2</v>
      </c>
      <c r="C8" s="56" t="s">
        <v>14</v>
      </c>
      <c r="D8" s="9"/>
      <c r="E8" s="56" t="s">
        <v>15</v>
      </c>
      <c r="F8" s="9"/>
      <c r="G8" s="56" t="s">
        <v>16</v>
      </c>
      <c r="H8" s="9"/>
      <c r="I8" s="56" t="s">
        <v>17</v>
      </c>
      <c r="K8" s="56" t="s">
        <v>14</v>
      </c>
      <c r="L8" s="9"/>
      <c r="M8" s="56" t="s">
        <v>15</v>
      </c>
      <c r="N8" s="9"/>
      <c r="O8" s="56" t="s">
        <v>16</v>
      </c>
      <c r="P8" s="9"/>
      <c r="Q8" s="56" t="s">
        <v>17</v>
      </c>
    </row>
  </sheetData>
  <mergeCells count="14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</mergeCells>
  <pageMargins left="0.7" right="0.7" top="0.75" bottom="0.75" header="0.3" footer="0.3"/>
  <pageSetup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30"/>
  <sheetViews>
    <sheetView rightToLeft="1" view="pageBreakPreview" zoomScale="80" zoomScaleNormal="100" zoomScaleSheetLayoutView="80" workbookViewId="0">
      <selection activeCell="AK10" sqref="AK10:AK25"/>
    </sheetView>
  </sheetViews>
  <sheetFormatPr defaultRowHeight="18.75"/>
  <cols>
    <col min="1" max="1" width="30" style="2" bestFit="1" customWidth="1"/>
    <col min="2" max="2" width="1" style="2" customWidth="1"/>
    <col min="3" max="3" width="23.140625" style="2" bestFit="1" customWidth="1"/>
    <col min="4" max="4" width="1" style="2" customWidth="1"/>
    <col min="5" max="5" width="20" style="2" bestFit="1" customWidth="1"/>
    <col min="6" max="6" width="1" style="2" customWidth="1"/>
    <col min="7" max="7" width="12.85546875" style="2" bestFit="1" customWidth="1"/>
    <col min="8" max="8" width="1" style="2" customWidth="1"/>
    <col min="9" max="9" width="15.42578125" style="2" bestFit="1" customWidth="1"/>
    <col min="10" max="10" width="1" style="2" customWidth="1"/>
    <col min="11" max="11" width="9.7109375" style="2" bestFit="1" customWidth="1"/>
    <col min="12" max="12" width="1" style="2" customWidth="1"/>
    <col min="13" max="13" width="10.28515625" style="2" bestFit="1" customWidth="1"/>
    <col min="14" max="14" width="1" style="2" customWidth="1"/>
    <col min="15" max="15" width="8.28515625" style="2" bestFit="1" customWidth="1"/>
    <col min="16" max="16" width="1" style="2" customWidth="1"/>
    <col min="17" max="17" width="17.28515625" style="2" bestFit="1" customWidth="1"/>
    <col min="18" max="18" width="1" style="2" customWidth="1"/>
    <col min="19" max="19" width="20" style="2" bestFit="1" customWidth="1"/>
    <col min="20" max="20" width="1" style="2" customWidth="1"/>
    <col min="21" max="21" width="8.28515625" style="2" bestFit="1" customWidth="1"/>
    <col min="22" max="22" width="1" style="2" customWidth="1"/>
    <col min="23" max="23" width="16.140625" style="2" bestFit="1" customWidth="1"/>
    <col min="24" max="24" width="1" style="2" customWidth="1"/>
    <col min="25" max="25" width="8.28515625" style="2" bestFit="1" customWidth="1"/>
    <col min="26" max="26" width="1" style="2" customWidth="1"/>
    <col min="27" max="27" width="16.140625" style="2" bestFit="1" customWidth="1"/>
    <col min="28" max="28" width="1" style="2" customWidth="1"/>
    <col min="29" max="29" width="8.28515625" style="2" bestFit="1" customWidth="1"/>
    <col min="30" max="30" width="1" style="2" customWidth="1"/>
    <col min="31" max="31" width="20.140625" style="2" bestFit="1" customWidth="1"/>
    <col min="32" max="32" width="1" style="2" customWidth="1"/>
    <col min="33" max="33" width="17.28515625" style="2" bestFit="1" customWidth="1"/>
    <col min="34" max="34" width="1" style="2" customWidth="1"/>
    <col min="35" max="35" width="20" style="2" bestFit="1" customWidth="1"/>
    <col min="36" max="36" width="1" style="2" customWidth="1"/>
    <col min="37" max="37" width="31" style="2" bestFit="1" customWidth="1"/>
    <col min="38" max="38" width="1" style="2" customWidth="1"/>
    <col min="39" max="39" width="9.140625" style="2" customWidth="1"/>
    <col min="40" max="16384" width="9.140625" style="2"/>
  </cols>
  <sheetData>
    <row r="2" spans="1:37" ht="30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</row>
    <row r="3" spans="1:37" ht="30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</row>
    <row r="4" spans="1:37" ht="30">
      <c r="A4" s="51" t="str">
        <f>سهام!A4</f>
        <v>برای ماه منتهی به 1399/06/31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</row>
    <row r="5" spans="1:37" s="16" customFormat="1" ht="25.5">
      <c r="A5" s="50" t="s">
        <v>117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</row>
    <row r="7" spans="1:37" ht="30.75" thickBot="1">
      <c r="A7" s="57" t="s">
        <v>18</v>
      </c>
      <c r="B7" s="57" t="s">
        <v>18</v>
      </c>
      <c r="C7" s="57" t="s">
        <v>18</v>
      </c>
      <c r="D7" s="57" t="s">
        <v>18</v>
      </c>
      <c r="E7" s="57" t="s">
        <v>18</v>
      </c>
      <c r="F7" s="57" t="s">
        <v>18</v>
      </c>
      <c r="G7" s="57" t="s">
        <v>18</v>
      </c>
      <c r="H7" s="57" t="s">
        <v>18</v>
      </c>
      <c r="I7" s="57" t="s">
        <v>18</v>
      </c>
      <c r="J7" s="57" t="s">
        <v>18</v>
      </c>
      <c r="K7" s="57" t="s">
        <v>18</v>
      </c>
      <c r="L7" s="57" t="s">
        <v>18</v>
      </c>
      <c r="M7" s="57" t="s">
        <v>18</v>
      </c>
      <c r="O7" s="57" t="str">
        <f>سهام!C8</f>
        <v>1399/05/31</v>
      </c>
      <c r="P7" s="57" t="s">
        <v>3</v>
      </c>
      <c r="Q7" s="57" t="s">
        <v>3</v>
      </c>
      <c r="R7" s="57" t="s">
        <v>3</v>
      </c>
      <c r="S7" s="57" t="s">
        <v>3</v>
      </c>
      <c r="U7" s="57" t="s">
        <v>4</v>
      </c>
      <c r="V7" s="57" t="s">
        <v>4</v>
      </c>
      <c r="W7" s="57" t="s">
        <v>4</v>
      </c>
      <c r="X7" s="57" t="s">
        <v>4</v>
      </c>
      <c r="Y7" s="57" t="s">
        <v>4</v>
      </c>
      <c r="Z7" s="57" t="s">
        <v>4</v>
      </c>
      <c r="AA7" s="57" t="s">
        <v>4</v>
      </c>
      <c r="AC7" s="57" t="str">
        <f>سهام!Q8</f>
        <v>1399/06/31</v>
      </c>
      <c r="AD7" s="57" t="s">
        <v>5</v>
      </c>
      <c r="AE7" s="57" t="s">
        <v>5</v>
      </c>
      <c r="AF7" s="57" t="s">
        <v>5</v>
      </c>
      <c r="AG7" s="57" t="s">
        <v>5</v>
      </c>
      <c r="AH7" s="57" t="s">
        <v>5</v>
      </c>
      <c r="AI7" s="57" t="s">
        <v>5</v>
      </c>
      <c r="AJ7" s="57" t="s">
        <v>5</v>
      </c>
      <c r="AK7" s="57" t="s">
        <v>5</v>
      </c>
    </row>
    <row r="8" spans="1:37" s="28" customFormat="1" ht="18">
      <c r="A8" s="60" t="s">
        <v>19</v>
      </c>
      <c r="B8" s="27"/>
      <c r="C8" s="60" t="s">
        <v>20</v>
      </c>
      <c r="D8" s="27"/>
      <c r="E8" s="60" t="s">
        <v>21</v>
      </c>
      <c r="F8" s="27"/>
      <c r="G8" s="60" t="s">
        <v>22</v>
      </c>
      <c r="H8" s="27"/>
      <c r="I8" s="60" t="s">
        <v>23</v>
      </c>
      <c r="J8" s="27"/>
      <c r="K8" s="60" t="s">
        <v>24</v>
      </c>
      <c r="L8" s="27"/>
      <c r="M8" s="60" t="s">
        <v>17</v>
      </c>
      <c r="O8" s="60" t="s">
        <v>6</v>
      </c>
      <c r="P8" s="27"/>
      <c r="Q8" s="60" t="s">
        <v>7</v>
      </c>
      <c r="R8" s="27"/>
      <c r="S8" s="60" t="s">
        <v>8</v>
      </c>
      <c r="U8" s="59" t="s">
        <v>9</v>
      </c>
      <c r="V8" s="59" t="s">
        <v>9</v>
      </c>
      <c r="W8" s="59" t="s">
        <v>9</v>
      </c>
      <c r="Y8" s="59" t="s">
        <v>10</v>
      </c>
      <c r="Z8" s="59" t="s">
        <v>10</v>
      </c>
      <c r="AA8" s="59" t="s">
        <v>10</v>
      </c>
      <c r="AC8" s="60" t="s">
        <v>6</v>
      </c>
      <c r="AD8" s="27"/>
      <c r="AE8" s="60" t="s">
        <v>25</v>
      </c>
      <c r="AF8" s="27"/>
      <c r="AG8" s="60" t="s">
        <v>7</v>
      </c>
      <c r="AH8" s="27"/>
      <c r="AI8" s="60" t="s">
        <v>8</v>
      </c>
      <c r="AJ8" s="27"/>
      <c r="AK8" s="60" t="s">
        <v>12</v>
      </c>
    </row>
    <row r="9" spans="1:37" s="28" customFormat="1" thickBot="1">
      <c r="A9" s="58" t="s">
        <v>19</v>
      </c>
      <c r="B9" s="29"/>
      <c r="C9" s="58" t="s">
        <v>20</v>
      </c>
      <c r="D9" s="29"/>
      <c r="E9" s="58" t="s">
        <v>21</v>
      </c>
      <c r="F9" s="29"/>
      <c r="G9" s="58" t="s">
        <v>22</v>
      </c>
      <c r="H9" s="29"/>
      <c r="I9" s="58" t="s">
        <v>23</v>
      </c>
      <c r="J9" s="29"/>
      <c r="K9" s="58" t="s">
        <v>24</v>
      </c>
      <c r="L9" s="29"/>
      <c r="M9" s="58" t="s">
        <v>17</v>
      </c>
      <c r="O9" s="58" t="s">
        <v>6</v>
      </c>
      <c r="P9" s="29"/>
      <c r="Q9" s="58" t="s">
        <v>7</v>
      </c>
      <c r="R9" s="29"/>
      <c r="S9" s="58" t="s">
        <v>8</v>
      </c>
      <c r="U9" s="58" t="s">
        <v>6</v>
      </c>
      <c r="V9" s="29"/>
      <c r="W9" s="58" t="s">
        <v>7</v>
      </c>
      <c r="Y9" s="58" t="s">
        <v>6</v>
      </c>
      <c r="Z9" s="29"/>
      <c r="AA9" s="58" t="s">
        <v>13</v>
      </c>
      <c r="AC9" s="58" t="s">
        <v>6</v>
      </c>
      <c r="AD9" s="29"/>
      <c r="AE9" s="58" t="s">
        <v>25</v>
      </c>
      <c r="AF9" s="29"/>
      <c r="AG9" s="58" t="s">
        <v>7</v>
      </c>
      <c r="AH9" s="29"/>
      <c r="AI9" s="58" t="s">
        <v>8</v>
      </c>
      <c r="AJ9" s="29"/>
      <c r="AK9" s="58" t="s">
        <v>12</v>
      </c>
    </row>
    <row r="10" spans="1:37">
      <c r="A10" s="2" t="s">
        <v>240</v>
      </c>
      <c r="C10" s="2" t="s">
        <v>26</v>
      </c>
      <c r="E10" s="2" t="s">
        <v>26</v>
      </c>
      <c r="G10" s="2" t="s">
        <v>241</v>
      </c>
      <c r="I10" s="2" t="s">
        <v>242</v>
      </c>
      <c r="K10" s="4">
        <v>0</v>
      </c>
      <c r="M10" s="4">
        <v>0</v>
      </c>
      <c r="O10" s="38">
        <v>2191</v>
      </c>
      <c r="Q10" s="38">
        <v>1725713026</v>
      </c>
      <c r="S10" s="38">
        <v>1730843529</v>
      </c>
      <c r="U10" s="38">
        <v>0</v>
      </c>
      <c r="W10" s="38">
        <v>0</v>
      </c>
      <c r="Y10" s="38">
        <v>2191</v>
      </c>
      <c r="AA10" s="38">
        <v>1731014398</v>
      </c>
      <c r="AC10" s="38">
        <v>0</v>
      </c>
      <c r="AE10" s="20">
        <v>0</v>
      </c>
      <c r="AG10" s="38">
        <v>0</v>
      </c>
      <c r="AI10" s="38">
        <v>0</v>
      </c>
      <c r="AK10" s="39" t="s">
        <v>219</v>
      </c>
    </row>
    <row r="11" spans="1:37">
      <c r="A11" s="19" t="s">
        <v>235</v>
      </c>
      <c r="B11" s="19"/>
      <c r="C11" s="19" t="s">
        <v>26</v>
      </c>
      <c r="D11" s="19"/>
      <c r="E11" s="19" t="s">
        <v>26</v>
      </c>
      <c r="F11" s="19"/>
      <c r="G11" s="19" t="s">
        <v>236</v>
      </c>
      <c r="H11" s="19"/>
      <c r="I11" s="19" t="s">
        <v>237</v>
      </c>
      <c r="J11" s="19"/>
      <c r="K11" s="20">
        <v>0</v>
      </c>
      <c r="L11" s="19"/>
      <c r="M11" s="20">
        <v>0</v>
      </c>
      <c r="N11" s="19"/>
      <c r="O11" s="20">
        <v>79213</v>
      </c>
      <c r="P11" s="19"/>
      <c r="Q11" s="20">
        <v>62647650950</v>
      </c>
      <c r="R11" s="19"/>
      <c r="S11" s="20">
        <v>62355784107</v>
      </c>
      <c r="T11" s="19"/>
      <c r="U11" s="20">
        <v>0</v>
      </c>
      <c r="V11" s="19"/>
      <c r="W11" s="20">
        <v>0</v>
      </c>
      <c r="X11" s="19"/>
      <c r="Y11" s="20">
        <v>79213</v>
      </c>
      <c r="Z11" s="19"/>
      <c r="AA11" s="20">
        <v>62488075614</v>
      </c>
      <c r="AB11" s="19"/>
      <c r="AC11" s="20">
        <v>0</v>
      </c>
      <c r="AD11" s="19"/>
      <c r="AE11" s="20">
        <v>0</v>
      </c>
      <c r="AF11" s="19"/>
      <c r="AG11" s="20">
        <v>0</v>
      </c>
      <c r="AH11" s="19"/>
      <c r="AI11" s="20">
        <v>0</v>
      </c>
      <c r="AJ11" s="19"/>
      <c r="AK11" s="32" t="s">
        <v>219</v>
      </c>
    </row>
    <row r="12" spans="1:37">
      <c r="A12" s="19" t="s">
        <v>229</v>
      </c>
      <c r="B12" s="19"/>
      <c r="C12" s="19" t="s">
        <v>26</v>
      </c>
      <c r="D12" s="19"/>
      <c r="E12" s="19" t="s">
        <v>26</v>
      </c>
      <c r="F12" s="19"/>
      <c r="G12" s="19" t="s">
        <v>230</v>
      </c>
      <c r="H12" s="19"/>
      <c r="I12" s="19" t="s">
        <v>231</v>
      </c>
      <c r="J12" s="19"/>
      <c r="K12" s="20">
        <v>0</v>
      </c>
      <c r="L12" s="19"/>
      <c r="M12" s="20">
        <v>0</v>
      </c>
      <c r="N12" s="19"/>
      <c r="O12" s="20">
        <v>384</v>
      </c>
      <c r="P12" s="19"/>
      <c r="Q12" s="20">
        <v>311870141</v>
      </c>
      <c r="R12" s="19"/>
      <c r="S12" s="20">
        <v>313533305</v>
      </c>
      <c r="T12" s="19"/>
      <c r="U12" s="20">
        <v>0</v>
      </c>
      <c r="V12" s="19"/>
      <c r="W12" s="20">
        <v>0</v>
      </c>
      <c r="X12" s="19"/>
      <c r="Y12" s="20">
        <v>0</v>
      </c>
      <c r="Z12" s="19"/>
      <c r="AA12" s="20">
        <v>0</v>
      </c>
      <c r="AB12" s="19"/>
      <c r="AC12" s="20">
        <v>384</v>
      </c>
      <c r="AD12" s="19"/>
      <c r="AE12" s="20">
        <v>832320</v>
      </c>
      <c r="AF12" s="19"/>
      <c r="AG12" s="20">
        <v>311870141</v>
      </c>
      <c r="AH12" s="19"/>
      <c r="AI12" s="20">
        <v>319552950</v>
      </c>
      <c r="AJ12" s="19"/>
      <c r="AK12" s="32" t="s">
        <v>246</v>
      </c>
    </row>
    <row r="13" spans="1:37">
      <c r="A13" s="19" t="s">
        <v>226</v>
      </c>
      <c r="B13" s="19"/>
      <c r="C13" s="19" t="s">
        <v>26</v>
      </c>
      <c r="D13" s="19"/>
      <c r="E13" s="19" t="s">
        <v>26</v>
      </c>
      <c r="F13" s="19"/>
      <c r="G13" s="19" t="s">
        <v>227</v>
      </c>
      <c r="H13" s="19"/>
      <c r="I13" s="19" t="s">
        <v>228</v>
      </c>
      <c r="J13" s="19"/>
      <c r="K13" s="20">
        <v>0</v>
      </c>
      <c r="L13" s="19"/>
      <c r="M13" s="20">
        <v>0</v>
      </c>
      <c r="N13" s="19"/>
      <c r="O13" s="20">
        <v>51794</v>
      </c>
      <c r="P13" s="19"/>
      <c r="Q13" s="20">
        <v>41821826117</v>
      </c>
      <c r="R13" s="19"/>
      <c r="S13" s="20">
        <v>41835131199</v>
      </c>
      <c r="T13" s="19"/>
      <c r="U13" s="20">
        <v>0</v>
      </c>
      <c r="V13" s="19"/>
      <c r="W13" s="20">
        <v>0</v>
      </c>
      <c r="X13" s="19"/>
      <c r="Y13" s="20">
        <v>0</v>
      </c>
      <c r="Z13" s="19"/>
      <c r="AA13" s="20">
        <v>0</v>
      </c>
      <c r="AB13" s="19"/>
      <c r="AC13" s="20">
        <v>51794</v>
      </c>
      <c r="AD13" s="19"/>
      <c r="AE13" s="20">
        <v>823265</v>
      </c>
      <c r="AF13" s="19"/>
      <c r="AG13" s="20">
        <v>41821826117</v>
      </c>
      <c r="AH13" s="19"/>
      <c r="AI13" s="20">
        <v>42632458876</v>
      </c>
      <c r="AJ13" s="19"/>
      <c r="AK13" s="32" t="s">
        <v>303</v>
      </c>
    </row>
    <row r="14" spans="1:37">
      <c r="A14" s="19" t="s">
        <v>232</v>
      </c>
      <c r="B14" s="19"/>
      <c r="C14" s="19" t="s">
        <v>26</v>
      </c>
      <c r="D14" s="19"/>
      <c r="E14" s="19" t="s">
        <v>26</v>
      </c>
      <c r="F14" s="19"/>
      <c r="G14" s="19" t="s">
        <v>233</v>
      </c>
      <c r="H14" s="19"/>
      <c r="I14" s="19" t="s">
        <v>234</v>
      </c>
      <c r="J14" s="19"/>
      <c r="K14" s="20">
        <v>0</v>
      </c>
      <c r="L14" s="19"/>
      <c r="M14" s="20">
        <v>0</v>
      </c>
      <c r="N14" s="19"/>
      <c r="O14" s="20">
        <v>82480</v>
      </c>
      <c r="P14" s="19"/>
      <c r="Q14" s="20">
        <v>65829233823</v>
      </c>
      <c r="R14" s="19"/>
      <c r="S14" s="20">
        <v>65442532310</v>
      </c>
      <c r="T14" s="19"/>
      <c r="U14" s="20">
        <v>0</v>
      </c>
      <c r="V14" s="19"/>
      <c r="W14" s="20">
        <v>0</v>
      </c>
      <c r="X14" s="19"/>
      <c r="Y14" s="20">
        <v>0</v>
      </c>
      <c r="Z14" s="19"/>
      <c r="AA14" s="20">
        <v>0</v>
      </c>
      <c r="AB14" s="19"/>
      <c r="AC14" s="20">
        <v>82480</v>
      </c>
      <c r="AD14" s="19"/>
      <c r="AE14" s="20">
        <v>810761</v>
      </c>
      <c r="AF14" s="19"/>
      <c r="AG14" s="20">
        <v>65829233823</v>
      </c>
      <c r="AH14" s="19"/>
      <c r="AI14" s="20">
        <v>66859446808</v>
      </c>
      <c r="AJ14" s="19"/>
      <c r="AK14" s="32" t="s">
        <v>304</v>
      </c>
    </row>
    <row r="15" spans="1:37">
      <c r="A15" s="19" t="s">
        <v>150</v>
      </c>
      <c r="B15" s="19"/>
      <c r="C15" s="19" t="s">
        <v>26</v>
      </c>
      <c r="D15" s="19"/>
      <c r="E15" s="19" t="s">
        <v>26</v>
      </c>
      <c r="F15" s="19"/>
      <c r="G15" s="19" t="s">
        <v>151</v>
      </c>
      <c r="H15" s="19"/>
      <c r="I15" s="19" t="s">
        <v>152</v>
      </c>
      <c r="J15" s="19"/>
      <c r="K15" s="20">
        <v>16</v>
      </c>
      <c r="L15" s="19"/>
      <c r="M15" s="20">
        <v>16</v>
      </c>
      <c r="N15" s="19"/>
      <c r="O15" s="20">
        <v>926</v>
      </c>
      <c r="P15" s="19"/>
      <c r="Q15" s="20">
        <v>762562253</v>
      </c>
      <c r="R15" s="19"/>
      <c r="S15" s="20">
        <v>913796344</v>
      </c>
      <c r="T15" s="19"/>
      <c r="U15" s="20">
        <v>0</v>
      </c>
      <c r="V15" s="19"/>
      <c r="W15" s="20">
        <v>0</v>
      </c>
      <c r="X15" s="19"/>
      <c r="Y15" s="20">
        <v>0</v>
      </c>
      <c r="Z15" s="19"/>
      <c r="AA15" s="20">
        <v>0</v>
      </c>
      <c r="AB15" s="19"/>
      <c r="AC15" s="20">
        <v>926</v>
      </c>
      <c r="AD15" s="19"/>
      <c r="AE15" s="20">
        <v>995000</v>
      </c>
      <c r="AF15" s="19"/>
      <c r="AG15" s="20">
        <v>762562253</v>
      </c>
      <c r="AH15" s="19"/>
      <c r="AI15" s="20">
        <v>921203001</v>
      </c>
      <c r="AJ15" s="19"/>
      <c r="AK15" s="32" t="s">
        <v>248</v>
      </c>
    </row>
    <row r="16" spans="1:37">
      <c r="A16" s="19" t="s">
        <v>153</v>
      </c>
      <c r="B16" s="19"/>
      <c r="C16" s="19" t="s">
        <v>26</v>
      </c>
      <c r="D16" s="19"/>
      <c r="E16" s="19" t="s">
        <v>26</v>
      </c>
      <c r="F16" s="19"/>
      <c r="G16" s="19" t="s">
        <v>154</v>
      </c>
      <c r="H16" s="19"/>
      <c r="I16" s="19" t="s">
        <v>155</v>
      </c>
      <c r="J16" s="19"/>
      <c r="K16" s="20">
        <v>18</v>
      </c>
      <c r="L16" s="19"/>
      <c r="M16" s="20">
        <v>18</v>
      </c>
      <c r="N16" s="19"/>
      <c r="O16" s="20">
        <v>3815</v>
      </c>
      <c r="P16" s="19"/>
      <c r="Q16" s="20">
        <v>3683197823</v>
      </c>
      <c r="R16" s="19"/>
      <c r="S16" s="20">
        <v>3798765223</v>
      </c>
      <c r="T16" s="19"/>
      <c r="U16" s="20">
        <v>0</v>
      </c>
      <c r="V16" s="19"/>
      <c r="W16" s="20">
        <v>0</v>
      </c>
      <c r="X16" s="19"/>
      <c r="Y16" s="20">
        <v>9</v>
      </c>
      <c r="Z16" s="19"/>
      <c r="AA16" s="20">
        <v>8998370</v>
      </c>
      <c r="AB16" s="19"/>
      <c r="AC16" s="20">
        <v>3806</v>
      </c>
      <c r="AD16" s="19"/>
      <c r="AE16" s="20">
        <v>997192</v>
      </c>
      <c r="AF16" s="19"/>
      <c r="AG16" s="20">
        <v>3674508759</v>
      </c>
      <c r="AH16" s="19"/>
      <c r="AI16" s="20">
        <v>3794624851</v>
      </c>
      <c r="AJ16" s="19"/>
      <c r="AK16" s="32" t="s">
        <v>267</v>
      </c>
    </row>
    <row r="17" spans="1:37">
      <c r="A17" s="19" t="s">
        <v>174</v>
      </c>
      <c r="B17" s="19"/>
      <c r="C17" s="19" t="s">
        <v>26</v>
      </c>
      <c r="D17" s="19"/>
      <c r="E17" s="19" t="s">
        <v>26</v>
      </c>
      <c r="F17" s="19"/>
      <c r="G17" s="19" t="s">
        <v>175</v>
      </c>
      <c r="H17" s="19"/>
      <c r="I17" s="19" t="s">
        <v>176</v>
      </c>
      <c r="J17" s="19"/>
      <c r="K17" s="20">
        <v>18</v>
      </c>
      <c r="L17" s="19"/>
      <c r="M17" s="20">
        <v>18</v>
      </c>
      <c r="N17" s="19"/>
      <c r="O17" s="20">
        <v>165000</v>
      </c>
      <c r="P17" s="19"/>
      <c r="Q17" s="20">
        <v>165000000000</v>
      </c>
      <c r="R17" s="19"/>
      <c r="S17" s="20">
        <v>161375560377</v>
      </c>
      <c r="T17" s="19"/>
      <c r="U17" s="20">
        <v>500</v>
      </c>
      <c r="V17" s="19"/>
      <c r="W17" s="20">
        <v>500090625</v>
      </c>
      <c r="X17" s="19"/>
      <c r="Y17" s="20">
        <v>500</v>
      </c>
      <c r="Z17" s="19"/>
      <c r="AA17" s="20">
        <v>489016852</v>
      </c>
      <c r="AB17" s="19"/>
      <c r="AC17" s="20">
        <v>165000</v>
      </c>
      <c r="AD17" s="19"/>
      <c r="AE17" s="20">
        <v>1000000</v>
      </c>
      <c r="AF17" s="19"/>
      <c r="AG17" s="20">
        <v>165000090625</v>
      </c>
      <c r="AH17" s="19"/>
      <c r="AI17" s="20">
        <v>164970093750</v>
      </c>
      <c r="AJ17" s="19"/>
      <c r="AK17" s="32" t="s">
        <v>305</v>
      </c>
    </row>
    <row r="18" spans="1:37">
      <c r="A18" s="19" t="s">
        <v>156</v>
      </c>
      <c r="B18" s="19"/>
      <c r="C18" s="19" t="s">
        <v>26</v>
      </c>
      <c r="D18" s="19"/>
      <c r="E18" s="19" t="s">
        <v>26</v>
      </c>
      <c r="F18" s="19"/>
      <c r="G18" s="19" t="s">
        <v>157</v>
      </c>
      <c r="H18" s="19"/>
      <c r="I18" s="19" t="s">
        <v>158</v>
      </c>
      <c r="J18" s="19"/>
      <c r="K18" s="20">
        <v>17</v>
      </c>
      <c r="L18" s="19"/>
      <c r="M18" s="20">
        <v>17</v>
      </c>
      <c r="N18" s="19"/>
      <c r="O18" s="20">
        <v>119900</v>
      </c>
      <c r="P18" s="19"/>
      <c r="Q18" s="20">
        <v>112386318623</v>
      </c>
      <c r="R18" s="19"/>
      <c r="S18" s="20">
        <v>117600581030</v>
      </c>
      <c r="T18" s="19"/>
      <c r="U18" s="20">
        <v>0</v>
      </c>
      <c r="V18" s="19"/>
      <c r="W18" s="20">
        <v>0</v>
      </c>
      <c r="X18" s="19"/>
      <c r="Y18" s="20">
        <v>1800</v>
      </c>
      <c r="Z18" s="19"/>
      <c r="AA18" s="20">
        <v>1792700017</v>
      </c>
      <c r="AB18" s="19"/>
      <c r="AC18" s="20">
        <v>118100</v>
      </c>
      <c r="AD18" s="19"/>
      <c r="AE18" s="20">
        <v>1000000</v>
      </c>
      <c r="AF18" s="19"/>
      <c r="AG18" s="20">
        <v>110699117843</v>
      </c>
      <c r="AH18" s="19"/>
      <c r="AI18" s="20">
        <v>118078594375</v>
      </c>
      <c r="AJ18" s="19"/>
      <c r="AK18" s="32" t="s">
        <v>306</v>
      </c>
    </row>
    <row r="19" spans="1:37">
      <c r="A19" s="19" t="s">
        <v>28</v>
      </c>
      <c r="B19" s="19"/>
      <c r="C19" s="19" t="s">
        <v>26</v>
      </c>
      <c r="D19" s="19"/>
      <c r="E19" s="19" t="s">
        <v>26</v>
      </c>
      <c r="F19" s="19"/>
      <c r="G19" s="19" t="s">
        <v>29</v>
      </c>
      <c r="H19" s="19"/>
      <c r="I19" s="19" t="s">
        <v>30</v>
      </c>
      <c r="J19" s="19"/>
      <c r="K19" s="20">
        <v>15</v>
      </c>
      <c r="L19" s="19"/>
      <c r="M19" s="20">
        <v>15</v>
      </c>
      <c r="N19" s="19"/>
      <c r="O19" s="20">
        <v>17215</v>
      </c>
      <c r="P19" s="19"/>
      <c r="Q19" s="20">
        <v>13733917646</v>
      </c>
      <c r="R19" s="19"/>
      <c r="S19" s="20">
        <v>17091344987</v>
      </c>
      <c r="T19" s="19"/>
      <c r="U19" s="20">
        <v>0</v>
      </c>
      <c r="V19" s="19"/>
      <c r="W19" s="20">
        <v>0</v>
      </c>
      <c r="X19" s="19"/>
      <c r="Y19" s="20">
        <v>17200</v>
      </c>
      <c r="Z19" s="19"/>
      <c r="AA19" s="20">
        <v>17059307440</v>
      </c>
      <c r="AB19" s="19"/>
      <c r="AC19" s="20">
        <v>15</v>
      </c>
      <c r="AD19" s="19"/>
      <c r="AE19" s="20">
        <v>996544</v>
      </c>
      <c r="AF19" s="19"/>
      <c r="AG19" s="20">
        <v>11966818</v>
      </c>
      <c r="AH19" s="19"/>
      <c r="AI19" s="20">
        <v>14945450</v>
      </c>
      <c r="AJ19" s="19"/>
      <c r="AK19" s="32" t="s">
        <v>219</v>
      </c>
    </row>
    <row r="20" spans="1:37">
      <c r="A20" s="19" t="s">
        <v>31</v>
      </c>
      <c r="B20" s="19"/>
      <c r="C20" s="19" t="s">
        <v>26</v>
      </c>
      <c r="D20" s="19"/>
      <c r="E20" s="19" t="s">
        <v>26</v>
      </c>
      <c r="F20" s="19"/>
      <c r="G20" s="19" t="s">
        <v>32</v>
      </c>
      <c r="H20" s="19"/>
      <c r="I20" s="19" t="s">
        <v>33</v>
      </c>
      <c r="J20" s="19"/>
      <c r="K20" s="20">
        <v>18</v>
      </c>
      <c r="L20" s="19"/>
      <c r="M20" s="20">
        <v>18</v>
      </c>
      <c r="N20" s="19"/>
      <c r="O20" s="20">
        <v>3216</v>
      </c>
      <c r="P20" s="19"/>
      <c r="Q20" s="20">
        <v>2860452910</v>
      </c>
      <c r="R20" s="19"/>
      <c r="S20" s="20">
        <v>3311847458</v>
      </c>
      <c r="T20" s="19"/>
      <c r="U20" s="20">
        <v>0</v>
      </c>
      <c r="V20" s="19"/>
      <c r="W20" s="20">
        <v>0</v>
      </c>
      <c r="X20" s="19"/>
      <c r="Y20" s="20">
        <v>3001</v>
      </c>
      <c r="Z20" s="19"/>
      <c r="AA20" s="20">
        <v>3000456070</v>
      </c>
      <c r="AB20" s="19"/>
      <c r="AC20" s="20">
        <v>215</v>
      </c>
      <c r="AD20" s="19"/>
      <c r="AE20" s="20">
        <v>990000</v>
      </c>
      <c r="AF20" s="19"/>
      <c r="AG20" s="20">
        <v>191230527</v>
      </c>
      <c r="AH20" s="19"/>
      <c r="AI20" s="20">
        <v>212811420</v>
      </c>
      <c r="AJ20" s="19"/>
      <c r="AK20" s="32" t="s">
        <v>250</v>
      </c>
    </row>
    <row r="21" spans="1:37">
      <c r="A21" s="19" t="s">
        <v>296</v>
      </c>
      <c r="B21" s="19"/>
      <c r="C21" s="19" t="s">
        <v>26</v>
      </c>
      <c r="D21" s="19"/>
      <c r="E21" s="19" t="s">
        <v>26</v>
      </c>
      <c r="F21" s="19"/>
      <c r="G21" s="19" t="s">
        <v>299</v>
      </c>
      <c r="H21" s="19"/>
      <c r="I21" s="19" t="s">
        <v>300</v>
      </c>
      <c r="J21" s="19"/>
      <c r="K21" s="20">
        <v>18</v>
      </c>
      <c r="L21" s="19"/>
      <c r="M21" s="20">
        <v>18</v>
      </c>
      <c r="N21" s="19"/>
      <c r="O21" s="20">
        <v>0</v>
      </c>
      <c r="P21" s="19"/>
      <c r="Q21" s="20">
        <v>0</v>
      </c>
      <c r="R21" s="19"/>
      <c r="S21" s="20">
        <v>0</v>
      </c>
      <c r="T21" s="19"/>
      <c r="U21" s="20">
        <v>1000</v>
      </c>
      <c r="V21" s="19"/>
      <c r="W21" s="20">
        <v>1000181250</v>
      </c>
      <c r="X21" s="19"/>
      <c r="Y21" s="20">
        <v>0</v>
      </c>
      <c r="Z21" s="19"/>
      <c r="AA21" s="20">
        <v>0</v>
      </c>
      <c r="AB21" s="19"/>
      <c r="AC21" s="20">
        <v>1000</v>
      </c>
      <c r="AD21" s="19"/>
      <c r="AE21" s="20">
        <v>1000000</v>
      </c>
      <c r="AF21" s="19"/>
      <c r="AG21" s="20">
        <v>1000181250</v>
      </c>
      <c r="AH21" s="19"/>
      <c r="AI21" s="20">
        <v>999818750</v>
      </c>
      <c r="AJ21" s="19"/>
      <c r="AK21" s="32" t="s">
        <v>307</v>
      </c>
    </row>
    <row r="22" spans="1:37">
      <c r="A22" s="19" t="s">
        <v>297</v>
      </c>
      <c r="B22" s="19"/>
      <c r="C22" s="19" t="s">
        <v>26</v>
      </c>
      <c r="D22" s="19"/>
      <c r="E22" s="19" t="s">
        <v>26</v>
      </c>
      <c r="F22" s="19"/>
      <c r="G22" s="19" t="s">
        <v>222</v>
      </c>
      <c r="H22" s="19"/>
      <c r="I22" s="19" t="s">
        <v>301</v>
      </c>
      <c r="J22" s="19"/>
      <c r="K22" s="19">
        <v>17</v>
      </c>
      <c r="L22" s="19"/>
      <c r="M22" s="19">
        <v>17</v>
      </c>
      <c r="N22" s="19"/>
      <c r="O22" s="19">
        <v>0</v>
      </c>
      <c r="P22" s="19"/>
      <c r="Q22" s="19">
        <v>0</v>
      </c>
      <c r="R22" s="19"/>
      <c r="S22" s="19">
        <v>0</v>
      </c>
      <c r="T22" s="19"/>
      <c r="U22" s="19">
        <v>300</v>
      </c>
      <c r="V22" s="19"/>
      <c r="W22" s="19">
        <v>298040007</v>
      </c>
      <c r="X22" s="19"/>
      <c r="Y22" s="19">
        <v>0</v>
      </c>
      <c r="Z22" s="19"/>
      <c r="AA22" s="19">
        <v>0</v>
      </c>
      <c r="AB22" s="19"/>
      <c r="AC22" s="19">
        <v>300</v>
      </c>
      <c r="AD22" s="19"/>
      <c r="AE22" s="19">
        <v>1000000</v>
      </c>
      <c r="AF22" s="19"/>
      <c r="AG22" s="19">
        <v>298040007</v>
      </c>
      <c r="AH22" s="19"/>
      <c r="AI22" s="19">
        <v>299945625</v>
      </c>
      <c r="AJ22" s="19"/>
      <c r="AK22" s="19" t="s">
        <v>246</v>
      </c>
    </row>
    <row r="23" spans="1:37">
      <c r="A23" s="19" t="s">
        <v>223</v>
      </c>
      <c r="B23" s="19"/>
      <c r="C23" s="19" t="s">
        <v>26</v>
      </c>
      <c r="D23" s="19"/>
      <c r="E23" s="19" t="s">
        <v>26</v>
      </c>
      <c r="F23" s="19"/>
      <c r="G23" s="19" t="s">
        <v>224</v>
      </c>
      <c r="H23" s="19"/>
      <c r="I23" s="19" t="s">
        <v>225</v>
      </c>
      <c r="J23" s="19"/>
      <c r="K23" s="19">
        <v>0</v>
      </c>
      <c r="L23" s="19"/>
      <c r="M23" s="19">
        <v>0</v>
      </c>
      <c r="N23" s="19"/>
      <c r="O23" s="19">
        <v>0</v>
      </c>
      <c r="P23" s="19"/>
      <c r="Q23" s="19">
        <v>0</v>
      </c>
      <c r="R23" s="19"/>
      <c r="S23" s="19">
        <v>0</v>
      </c>
      <c r="T23" s="19"/>
      <c r="U23" s="19">
        <v>1426</v>
      </c>
      <c r="V23" s="19"/>
      <c r="W23" s="19">
        <v>1181928973</v>
      </c>
      <c r="X23" s="19"/>
      <c r="Y23" s="19">
        <v>0</v>
      </c>
      <c r="Z23" s="19"/>
      <c r="AA23" s="19">
        <v>0</v>
      </c>
      <c r="AB23" s="19"/>
      <c r="AC23" s="19">
        <v>1426</v>
      </c>
      <c r="AD23" s="19"/>
      <c r="AE23" s="19">
        <v>834974</v>
      </c>
      <c r="AF23" s="19"/>
      <c r="AG23" s="19">
        <v>1181928973</v>
      </c>
      <c r="AH23" s="19"/>
      <c r="AI23" s="19">
        <v>1190457114</v>
      </c>
      <c r="AJ23" s="19"/>
      <c r="AK23" s="19" t="s">
        <v>308</v>
      </c>
    </row>
    <row r="24" spans="1:37">
      <c r="A24" s="19" t="s">
        <v>298</v>
      </c>
      <c r="B24" s="19"/>
      <c r="C24" s="19" t="s">
        <v>26</v>
      </c>
      <c r="D24" s="19"/>
      <c r="E24" s="19" t="s">
        <v>26</v>
      </c>
      <c r="F24" s="19"/>
      <c r="G24" s="19" t="s">
        <v>141</v>
      </c>
      <c r="H24" s="19"/>
      <c r="I24" s="19" t="s">
        <v>302</v>
      </c>
      <c r="J24" s="19"/>
      <c r="K24" s="19">
        <v>0</v>
      </c>
      <c r="L24" s="19"/>
      <c r="M24" s="19">
        <v>0</v>
      </c>
      <c r="N24" s="19"/>
      <c r="O24" s="19">
        <v>0</v>
      </c>
      <c r="P24" s="19"/>
      <c r="Q24" s="19">
        <v>0</v>
      </c>
      <c r="R24" s="19"/>
      <c r="S24" s="19">
        <v>0</v>
      </c>
      <c r="T24" s="19"/>
      <c r="U24" s="19">
        <v>5665</v>
      </c>
      <c r="V24" s="19"/>
      <c r="W24" s="19">
        <v>4091531300</v>
      </c>
      <c r="X24" s="19"/>
      <c r="Y24" s="19">
        <v>0</v>
      </c>
      <c r="Z24" s="19"/>
      <c r="AA24" s="19">
        <v>0</v>
      </c>
      <c r="AB24" s="19"/>
      <c r="AC24" s="19">
        <v>5665</v>
      </c>
      <c r="AD24" s="19"/>
      <c r="AE24" s="19">
        <v>724648</v>
      </c>
      <c r="AF24" s="19"/>
      <c r="AG24" s="19">
        <v>4091531300</v>
      </c>
      <c r="AH24" s="19"/>
      <c r="AI24" s="19">
        <v>4104386865</v>
      </c>
      <c r="AJ24" s="19"/>
      <c r="AK24" s="19" t="s">
        <v>309</v>
      </c>
    </row>
    <row r="25" spans="1:37">
      <c r="A25" s="19" t="s">
        <v>34</v>
      </c>
      <c r="B25" s="19"/>
      <c r="C25" s="19" t="s">
        <v>35</v>
      </c>
      <c r="D25" s="19"/>
      <c r="E25" s="19" t="s">
        <v>35</v>
      </c>
      <c r="F25" s="19"/>
      <c r="G25" s="19" t="s">
        <v>36</v>
      </c>
      <c r="H25" s="19"/>
      <c r="I25" s="19" t="s">
        <v>37</v>
      </c>
      <c r="J25" s="19"/>
      <c r="K25" s="19">
        <v>16</v>
      </c>
      <c r="L25" s="19"/>
      <c r="M25" s="19">
        <v>16</v>
      </c>
      <c r="N25" s="19"/>
      <c r="O25" s="19">
        <v>17111</v>
      </c>
      <c r="P25" s="19"/>
      <c r="Q25" s="19">
        <v>12328851942</v>
      </c>
      <c r="R25" s="19"/>
      <c r="S25" s="19">
        <v>9711396535</v>
      </c>
      <c r="T25" s="19"/>
      <c r="U25" s="19">
        <v>0</v>
      </c>
      <c r="V25" s="19"/>
      <c r="W25" s="19">
        <v>0</v>
      </c>
      <c r="X25" s="19"/>
      <c r="Y25" s="19">
        <v>0</v>
      </c>
      <c r="Z25" s="19"/>
      <c r="AA25" s="19">
        <v>0</v>
      </c>
      <c r="AB25" s="19"/>
      <c r="AC25" s="19">
        <v>17111</v>
      </c>
      <c r="AD25" s="19"/>
      <c r="AE25" s="19">
        <v>1000000</v>
      </c>
      <c r="AF25" s="19"/>
      <c r="AG25" s="19">
        <v>12328851942</v>
      </c>
      <c r="AH25" s="19"/>
      <c r="AI25" s="19">
        <v>9711396535</v>
      </c>
      <c r="AJ25" s="19"/>
      <c r="AK25" s="19" t="s">
        <v>294</v>
      </c>
    </row>
    <row r="26" spans="1:37" ht="19.5" thickBot="1">
      <c r="A26" s="2" t="s">
        <v>107</v>
      </c>
      <c r="K26" s="4"/>
      <c r="M26" s="4"/>
      <c r="O26" s="7">
        <f>SUM(O10:O25)</f>
        <v>543245</v>
      </c>
      <c r="Q26" s="7">
        <f>SUM(Q10:Q25)</f>
        <v>483091595254</v>
      </c>
      <c r="S26" s="7">
        <f>SUM(S10:S25)</f>
        <v>485481116404</v>
      </c>
      <c r="U26" s="7">
        <f>SUM(U10:U25)</f>
        <v>8891</v>
      </c>
      <c r="W26" s="7">
        <f>SUM(W10:W25)</f>
        <v>7071772155</v>
      </c>
      <c r="Y26" s="7">
        <f>SUM(Y10:Y25)</f>
        <v>103914</v>
      </c>
      <c r="AA26" s="7">
        <f>SUM(AA10:AA25)</f>
        <v>86569568761</v>
      </c>
      <c r="AC26" s="7">
        <f>SUM(AC10:AC25)</f>
        <v>448222</v>
      </c>
      <c r="AE26" s="7">
        <f>SUM(AE10:AE25)</f>
        <v>13004704</v>
      </c>
      <c r="AG26" s="7">
        <f>SUM(AG10:AG25)</f>
        <v>407202940378</v>
      </c>
      <c r="AI26" s="7">
        <f>SUM(AI10:AI25)</f>
        <v>414109736370</v>
      </c>
      <c r="AK26" s="8">
        <f>SUM(AK10:AK25)</f>
        <v>0</v>
      </c>
    </row>
    <row r="27" spans="1:37" ht="19.5" thickTop="1">
      <c r="K27" s="4"/>
      <c r="M27" s="4"/>
      <c r="O27" s="20"/>
      <c r="Q27" s="20"/>
      <c r="S27" s="20"/>
      <c r="U27" s="20"/>
      <c r="W27" s="20"/>
      <c r="Y27" s="20"/>
      <c r="AA27" s="20"/>
      <c r="AC27" s="20"/>
      <c r="AG27" s="20"/>
      <c r="AI27" s="20"/>
      <c r="AK27" s="32"/>
    </row>
    <row r="28" spans="1:37">
      <c r="K28" s="4"/>
      <c r="M28" s="4"/>
      <c r="O28" s="20"/>
      <c r="Q28" s="20"/>
      <c r="S28" s="20"/>
      <c r="U28" s="20"/>
      <c r="W28" s="20"/>
      <c r="Y28" s="20"/>
      <c r="AA28" s="20"/>
      <c r="AC28" s="20"/>
      <c r="AE28" s="20"/>
      <c r="AG28" s="20"/>
      <c r="AI28" s="20"/>
      <c r="AK28" s="32"/>
    </row>
    <row r="29" spans="1:37">
      <c r="K29" s="4"/>
      <c r="M29" s="4"/>
      <c r="O29" s="20"/>
      <c r="Q29" s="20"/>
      <c r="S29" s="20"/>
      <c r="U29" s="20"/>
      <c r="W29" s="20"/>
      <c r="Y29" s="20"/>
      <c r="AA29" s="20"/>
      <c r="AC29" s="20"/>
      <c r="AE29" s="20"/>
      <c r="AG29" s="20"/>
      <c r="AI29" s="20"/>
      <c r="AK29" s="32"/>
    </row>
    <row r="30" spans="1:37">
      <c r="K30" s="4"/>
      <c r="M30" s="4"/>
      <c r="O30" s="20"/>
      <c r="Q30" s="20"/>
      <c r="S30" s="20"/>
      <c r="U30" s="20"/>
      <c r="W30" s="20"/>
      <c r="Y30" s="20"/>
      <c r="AA30" s="20"/>
      <c r="AC30" s="20"/>
      <c r="AE30" s="20"/>
      <c r="AG30" s="20"/>
      <c r="AI30" s="20"/>
      <c r="AK30" s="32"/>
    </row>
  </sheetData>
  <sortState ref="A10:AK15">
    <sortCondition descending="1" ref="AI10:AI15"/>
  </sortState>
  <mergeCells count="29">
    <mergeCell ref="A4:AK4"/>
    <mergeCell ref="A3:AK3"/>
    <mergeCell ref="A2:AK2"/>
    <mergeCell ref="AE8:AE9"/>
    <mergeCell ref="AG8:AG9"/>
    <mergeCell ref="AI8:AI9"/>
    <mergeCell ref="AK8:AK9"/>
    <mergeCell ref="AC7:AK7"/>
    <mergeCell ref="Y9"/>
    <mergeCell ref="AA9"/>
    <mergeCell ref="Y8:AA8"/>
    <mergeCell ref="U7:AA7"/>
    <mergeCell ref="AC8:AC9"/>
    <mergeCell ref="S8:S9"/>
    <mergeCell ref="O7:S7"/>
    <mergeCell ref="U9"/>
    <mergeCell ref="A5:AI5"/>
    <mergeCell ref="W9"/>
    <mergeCell ref="U8:W8"/>
    <mergeCell ref="K8:K9"/>
    <mergeCell ref="M8:M9"/>
    <mergeCell ref="A7:M7"/>
    <mergeCell ref="O8:O9"/>
    <mergeCell ref="Q8:Q9"/>
    <mergeCell ref="A8:A9"/>
    <mergeCell ref="C8:C9"/>
    <mergeCell ref="E8:E9"/>
    <mergeCell ref="G8:G9"/>
    <mergeCell ref="I8:I9"/>
  </mergeCells>
  <pageMargins left="0.7" right="0.7" top="0.75" bottom="0.75" header="0.3" footer="0.3"/>
  <pageSetup scale="2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"/>
  <sheetViews>
    <sheetView rightToLeft="1" view="pageBreakPreview" zoomScaleNormal="100" zoomScaleSheetLayoutView="100" workbookViewId="0">
      <selection activeCell="C10" sqref="C10:M10"/>
    </sheetView>
  </sheetViews>
  <sheetFormatPr defaultRowHeight="18.75"/>
  <cols>
    <col min="1" max="1" width="32" style="2" bestFit="1" customWidth="1"/>
    <col min="2" max="2" width="1" style="2" customWidth="1"/>
    <col min="3" max="3" width="8.7109375" style="2" bestFit="1" customWidth="1"/>
    <col min="4" max="4" width="1" style="2" customWidth="1"/>
    <col min="5" max="5" width="15.7109375" style="2" bestFit="1" customWidth="1"/>
    <col min="6" max="6" width="1" style="2" customWidth="1"/>
    <col min="7" max="7" width="24.42578125" style="2" bestFit="1" customWidth="1"/>
    <col min="8" max="8" width="1" style="2" customWidth="1"/>
    <col min="9" max="9" width="16.28515625" style="2" bestFit="1" customWidth="1"/>
    <col min="10" max="10" width="1" style="2" customWidth="1"/>
    <col min="11" max="11" width="34" style="2" bestFit="1" customWidth="1"/>
    <col min="12" max="12" width="1" style="2" customWidth="1"/>
    <col min="13" max="13" width="20" style="2" bestFit="1" customWidth="1"/>
    <col min="14" max="14" width="1" style="2" customWidth="1"/>
    <col min="15" max="15" width="9.140625" style="2" customWidth="1"/>
    <col min="16" max="16384" width="9.140625" style="2"/>
  </cols>
  <sheetData>
    <row r="2" spans="1:13" ht="30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3" ht="30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1:13" ht="30">
      <c r="A4" s="51" t="str">
        <f>سهام!A4</f>
        <v>برای ماه منتهی به 1399/06/31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13" s="14" customFormat="1" ht="25.5" customHeight="1">
      <c r="A5" s="61" t="s">
        <v>118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</row>
    <row r="6" spans="1:13" s="14" customFormat="1" ht="20.25">
      <c r="A6" s="61" t="s">
        <v>119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</row>
    <row r="8" spans="1:13" ht="30.75" thickBot="1">
      <c r="A8" s="52" t="s">
        <v>2</v>
      </c>
      <c r="C8" s="57" t="str">
        <f>سهام!Q8</f>
        <v>1399/06/31</v>
      </c>
      <c r="D8" s="57" t="s">
        <v>5</v>
      </c>
      <c r="E8" s="57" t="s">
        <v>5</v>
      </c>
      <c r="F8" s="57" t="s">
        <v>5</v>
      </c>
      <c r="G8" s="57" t="s">
        <v>5</v>
      </c>
      <c r="H8" s="57" t="s">
        <v>5</v>
      </c>
      <c r="I8" s="57" t="s">
        <v>5</v>
      </c>
      <c r="J8" s="57" t="s">
        <v>5</v>
      </c>
      <c r="K8" s="57" t="s">
        <v>5</v>
      </c>
      <c r="L8" s="57" t="s">
        <v>5</v>
      </c>
      <c r="M8" s="57" t="s">
        <v>5</v>
      </c>
    </row>
    <row r="9" spans="1:13" ht="30.75" thickBot="1">
      <c r="A9" s="57" t="s">
        <v>2</v>
      </c>
      <c r="C9" s="56" t="s">
        <v>6</v>
      </c>
      <c r="D9" s="12"/>
      <c r="E9" s="56" t="s">
        <v>38</v>
      </c>
      <c r="F9" s="12"/>
      <c r="G9" s="56" t="s">
        <v>39</v>
      </c>
      <c r="H9" s="12"/>
      <c r="I9" s="56" t="s">
        <v>40</v>
      </c>
      <c r="J9" s="12"/>
      <c r="K9" s="56" t="s">
        <v>41</v>
      </c>
      <c r="L9" s="12"/>
      <c r="M9" s="56" t="s">
        <v>42</v>
      </c>
    </row>
    <row r="10" spans="1:13">
      <c r="A10" s="35" t="s">
        <v>261</v>
      </c>
      <c r="B10" s="33"/>
      <c r="C10" s="34">
        <v>172000</v>
      </c>
      <c r="D10" s="33"/>
      <c r="E10" s="36">
        <v>34020</v>
      </c>
      <c r="F10" s="33"/>
      <c r="G10" s="36">
        <v>40480</v>
      </c>
      <c r="H10" s="33"/>
      <c r="I10" s="34" t="s">
        <v>310</v>
      </c>
      <c r="J10" s="33"/>
      <c r="K10" s="36">
        <v>6962560000</v>
      </c>
      <c r="L10" s="33"/>
      <c r="M10" s="34" t="s">
        <v>311</v>
      </c>
    </row>
    <row r="11" spans="1:13" ht="19.5" thickBot="1">
      <c r="C11" s="13"/>
      <c r="E11" s="7"/>
      <c r="G11" s="7"/>
      <c r="I11" s="8"/>
      <c r="K11" s="7"/>
      <c r="M11" s="13"/>
    </row>
    <row r="12" spans="1:13" ht="19.5" thickTop="1"/>
  </sheetData>
  <mergeCells count="13">
    <mergeCell ref="A2:M2"/>
    <mergeCell ref="K9"/>
    <mergeCell ref="M9"/>
    <mergeCell ref="C8:M8"/>
    <mergeCell ref="A4:M4"/>
    <mergeCell ref="A3:M3"/>
    <mergeCell ref="A8:A9"/>
    <mergeCell ref="C9"/>
    <mergeCell ref="E9"/>
    <mergeCell ref="G9"/>
    <mergeCell ref="I9"/>
    <mergeCell ref="A5:M5"/>
    <mergeCell ref="A6:M6"/>
  </mergeCells>
  <pageMargins left="0.7" right="0.7" top="0.75" bottom="0.75" header="0.3" footer="0.3"/>
  <pageSetup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9"/>
  <sheetViews>
    <sheetView rightToLeft="1" view="pageBreakPreview" topLeftCell="B1" zoomScaleNormal="100" zoomScaleSheetLayoutView="100" workbookViewId="0">
      <selection activeCell="K8" sqref="K8:K9"/>
    </sheetView>
  </sheetViews>
  <sheetFormatPr defaultRowHeight="18.75"/>
  <cols>
    <col min="1" max="1" width="53.14062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3.7109375" style="1" bestFit="1" customWidth="1"/>
    <col min="8" max="8" width="1" style="1" customWidth="1"/>
    <col min="9" max="9" width="25" style="1" bestFit="1" customWidth="1"/>
    <col min="10" max="10" width="1" style="1" customWidth="1"/>
    <col min="11" max="11" width="7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23.7109375" style="1" bestFit="1" customWidth="1"/>
    <col min="16" max="16" width="1" style="1" customWidth="1"/>
    <col min="17" max="17" width="7.7109375" style="1" bestFit="1" customWidth="1"/>
    <col min="18" max="18" width="1" style="1" customWidth="1"/>
    <col min="19" max="19" width="18.85546875" style="1" bestFit="1" customWidth="1"/>
    <col min="20" max="20" width="1" style="1" customWidth="1"/>
    <col min="21" max="21" width="7.7109375" style="1" bestFit="1" customWidth="1"/>
    <col min="22" max="22" width="1" style="1" customWidth="1"/>
    <col min="23" max="23" width="14.7109375" style="1" bestFit="1" customWidth="1"/>
    <col min="24" max="24" width="1" style="1" customWidth="1"/>
    <col min="25" max="25" width="7.7109375" style="1" bestFit="1" customWidth="1"/>
    <col min="26" max="26" width="1" style="1" customWidth="1"/>
    <col min="27" max="27" width="18.85546875" style="1" bestFit="1" customWidth="1"/>
    <col min="28" max="28" width="1" style="1" customWidth="1"/>
    <col min="29" max="29" width="23.7109375" style="1" bestFit="1" customWidth="1"/>
    <col min="30" max="30" width="1" style="1" customWidth="1"/>
    <col min="31" max="31" width="27.4257812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30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</row>
    <row r="3" spans="1:31" ht="30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</row>
    <row r="4" spans="1:31" ht="30">
      <c r="A4" s="51" t="str">
        <f>سهام!A4</f>
        <v>برای ماه منتهی به 1399/06/31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</row>
    <row r="5" spans="1:31" s="14" customFormat="1" ht="25.5">
      <c r="A5" s="50" t="s">
        <v>120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</row>
    <row r="7" spans="1:31" ht="30.75" thickBot="1">
      <c r="A7" s="57" t="s">
        <v>43</v>
      </c>
      <c r="B7" s="57" t="s">
        <v>43</v>
      </c>
      <c r="C7" s="57" t="s">
        <v>43</v>
      </c>
      <c r="D7" s="57" t="s">
        <v>43</v>
      </c>
      <c r="E7" s="57" t="s">
        <v>43</v>
      </c>
      <c r="F7" s="57" t="s">
        <v>43</v>
      </c>
      <c r="G7" s="57" t="s">
        <v>43</v>
      </c>
      <c r="H7" s="57" t="s">
        <v>43</v>
      </c>
      <c r="I7" s="57" t="s">
        <v>43</v>
      </c>
      <c r="K7" s="57" t="str">
        <f>سهام!C8</f>
        <v>1399/05/31</v>
      </c>
      <c r="L7" s="57" t="s">
        <v>3</v>
      </c>
      <c r="M7" s="57" t="s">
        <v>3</v>
      </c>
      <c r="N7" s="57" t="s">
        <v>3</v>
      </c>
      <c r="O7" s="57" t="s">
        <v>3</v>
      </c>
      <c r="Q7" s="57" t="s">
        <v>4</v>
      </c>
      <c r="R7" s="57" t="s">
        <v>4</v>
      </c>
      <c r="S7" s="57" t="s">
        <v>4</v>
      </c>
      <c r="T7" s="57" t="s">
        <v>4</v>
      </c>
      <c r="U7" s="57" t="s">
        <v>4</v>
      </c>
      <c r="V7" s="57" t="s">
        <v>4</v>
      </c>
      <c r="W7" s="57" t="s">
        <v>4</v>
      </c>
      <c r="Y7" s="57" t="str">
        <f>سهام!Q8</f>
        <v>1399/06/31</v>
      </c>
      <c r="Z7" s="57" t="s">
        <v>5</v>
      </c>
      <c r="AA7" s="57" t="s">
        <v>5</v>
      </c>
      <c r="AB7" s="57" t="s">
        <v>5</v>
      </c>
      <c r="AC7" s="57" t="s">
        <v>5</v>
      </c>
      <c r="AD7" s="57" t="s">
        <v>5</v>
      </c>
      <c r="AE7" s="57" t="s">
        <v>5</v>
      </c>
    </row>
    <row r="8" spans="1:31" ht="30">
      <c r="A8" s="62" t="s">
        <v>44</v>
      </c>
      <c r="B8" s="10"/>
      <c r="C8" s="62" t="s">
        <v>23</v>
      </c>
      <c r="D8" s="10"/>
      <c r="E8" s="62" t="s">
        <v>24</v>
      </c>
      <c r="F8" s="10"/>
      <c r="G8" s="62" t="s">
        <v>45</v>
      </c>
      <c r="H8" s="10"/>
      <c r="I8" s="62" t="s">
        <v>21</v>
      </c>
      <c r="K8" s="62" t="s">
        <v>6</v>
      </c>
      <c r="L8" s="10"/>
      <c r="M8" s="62" t="s">
        <v>7</v>
      </c>
      <c r="N8" s="10"/>
      <c r="O8" s="62" t="s">
        <v>8</v>
      </c>
      <c r="Q8" s="62" t="s">
        <v>9</v>
      </c>
      <c r="R8" s="62" t="s">
        <v>9</v>
      </c>
      <c r="S8" s="62" t="s">
        <v>9</v>
      </c>
      <c r="T8" s="10"/>
      <c r="U8" s="62" t="s">
        <v>10</v>
      </c>
      <c r="V8" s="62" t="s">
        <v>10</v>
      </c>
      <c r="W8" s="62" t="s">
        <v>10</v>
      </c>
      <c r="Y8" s="62" t="s">
        <v>6</v>
      </c>
      <c r="Z8" s="10"/>
      <c r="AA8" s="62" t="s">
        <v>7</v>
      </c>
      <c r="AB8" s="10"/>
      <c r="AC8" s="62" t="s">
        <v>8</v>
      </c>
      <c r="AD8" s="10"/>
      <c r="AE8" s="62" t="s">
        <v>46</v>
      </c>
    </row>
    <row r="9" spans="1:31" ht="30.75" thickBot="1">
      <c r="A9" s="57" t="s">
        <v>44</v>
      </c>
      <c r="B9" s="11"/>
      <c r="C9" s="57" t="s">
        <v>23</v>
      </c>
      <c r="D9" s="11"/>
      <c r="E9" s="57" t="s">
        <v>24</v>
      </c>
      <c r="F9" s="11"/>
      <c r="G9" s="57" t="s">
        <v>45</v>
      </c>
      <c r="H9" s="11"/>
      <c r="I9" s="57" t="s">
        <v>21</v>
      </c>
      <c r="K9" s="57" t="s">
        <v>6</v>
      </c>
      <c r="L9" s="11"/>
      <c r="M9" s="57" t="s">
        <v>7</v>
      </c>
      <c r="N9" s="11"/>
      <c r="O9" s="57" t="s">
        <v>8</v>
      </c>
      <c r="Q9" s="57" t="s">
        <v>6</v>
      </c>
      <c r="R9" s="11"/>
      <c r="S9" s="57" t="s">
        <v>7</v>
      </c>
      <c r="T9" s="11"/>
      <c r="U9" s="57" t="s">
        <v>6</v>
      </c>
      <c r="V9" s="11"/>
      <c r="W9" s="57" t="s">
        <v>13</v>
      </c>
      <c r="Y9" s="57" t="s">
        <v>6</v>
      </c>
      <c r="Z9" s="11"/>
      <c r="AA9" s="57" t="s">
        <v>7</v>
      </c>
      <c r="AB9" s="11"/>
      <c r="AC9" s="57" t="s">
        <v>8</v>
      </c>
      <c r="AD9" s="11"/>
      <c r="AE9" s="57" t="s">
        <v>46</v>
      </c>
    </row>
  </sheetData>
  <mergeCells count="26">
    <mergeCell ref="A4:AE4"/>
    <mergeCell ref="A3:AE3"/>
    <mergeCell ref="A2:AE2"/>
    <mergeCell ref="Q7:W7"/>
    <mergeCell ref="Y8:Y9"/>
    <mergeCell ref="AA8:AA9"/>
    <mergeCell ref="AC8:AC9"/>
    <mergeCell ref="AE8:AE9"/>
    <mergeCell ref="Y7:AE7"/>
    <mergeCell ref="Q9"/>
    <mergeCell ref="S9"/>
    <mergeCell ref="Q8:S8"/>
    <mergeCell ref="U9"/>
    <mergeCell ref="W9"/>
    <mergeCell ref="U8:W8"/>
    <mergeCell ref="A7:I7"/>
    <mergeCell ref="A5:AC5"/>
    <mergeCell ref="K8:K9"/>
    <mergeCell ref="M8:M9"/>
    <mergeCell ref="O8:O9"/>
    <mergeCell ref="K7:O7"/>
    <mergeCell ref="A8:A9"/>
    <mergeCell ref="C8:C9"/>
    <mergeCell ref="E8:E9"/>
    <mergeCell ref="G8:G9"/>
    <mergeCell ref="I8:I9"/>
  </mergeCells>
  <pageMargins left="0.7" right="0.7" top="0.75" bottom="0.75" header="0.3" footer="0.3"/>
  <pageSetup scale="2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7"/>
  <sheetViews>
    <sheetView rightToLeft="1" view="pageBreakPreview" topLeftCell="A4" zoomScaleNormal="100" zoomScaleSheetLayoutView="100" workbookViewId="0">
      <selection activeCell="E21" sqref="E21"/>
    </sheetView>
  </sheetViews>
  <sheetFormatPr defaultRowHeight="18.75"/>
  <cols>
    <col min="1" max="1" width="30.42578125" style="2" bestFit="1" customWidth="1"/>
    <col min="2" max="2" width="1" style="2" customWidth="1"/>
    <col min="3" max="3" width="21" style="2" bestFit="1" customWidth="1"/>
    <col min="4" max="4" width="1" style="2" customWidth="1"/>
    <col min="5" max="5" width="14.42578125" style="2" bestFit="1" customWidth="1"/>
    <col min="6" max="6" width="1" style="2" customWidth="1"/>
    <col min="7" max="7" width="15.85546875" style="2" bestFit="1" customWidth="1"/>
    <col min="8" max="8" width="1" style="2" customWidth="1"/>
    <col min="9" max="9" width="13.7109375" style="2" bestFit="1" customWidth="1"/>
    <col min="10" max="10" width="1" style="2" customWidth="1"/>
    <col min="11" max="11" width="16.42578125" style="2" bestFit="1" customWidth="1"/>
    <col min="12" max="12" width="1" style="2" customWidth="1"/>
    <col min="13" max="13" width="16.140625" style="2" bestFit="1" customWidth="1"/>
    <col min="14" max="14" width="1" style="2" customWidth="1"/>
    <col min="15" max="15" width="17.7109375" style="2" bestFit="1" customWidth="1"/>
    <col min="16" max="16" width="1" style="2" customWidth="1"/>
    <col min="17" max="17" width="16.140625" style="2" bestFit="1" customWidth="1"/>
    <col min="18" max="18" width="1" style="2" customWidth="1"/>
    <col min="19" max="19" width="27.425781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1" ht="30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pans="1:21" ht="30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</row>
    <row r="4" spans="1:21" ht="30">
      <c r="A4" s="51" t="str">
        <f>سهام!A4</f>
        <v>برای ماه منتهی به 1399/06/31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</row>
    <row r="5" spans="1:21" s="14" customFormat="1" ht="25.5">
      <c r="A5" s="50" t="s">
        <v>121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</row>
    <row r="7" spans="1:21" ht="30.75" thickBot="1">
      <c r="A7" s="52" t="s">
        <v>47</v>
      </c>
      <c r="C7" s="57" t="s">
        <v>48</v>
      </c>
      <c r="D7" s="57" t="s">
        <v>48</v>
      </c>
      <c r="E7" s="57" t="s">
        <v>48</v>
      </c>
      <c r="F7" s="57" t="s">
        <v>48</v>
      </c>
      <c r="G7" s="57" t="s">
        <v>48</v>
      </c>
      <c r="H7" s="57" t="s">
        <v>48</v>
      </c>
      <c r="I7" s="57" t="s">
        <v>48</v>
      </c>
      <c r="K7" s="57" t="str">
        <f>سهام!C8</f>
        <v>1399/05/31</v>
      </c>
      <c r="M7" s="57" t="s">
        <v>4</v>
      </c>
      <c r="N7" s="57" t="s">
        <v>4</v>
      </c>
      <c r="O7" s="57" t="s">
        <v>4</v>
      </c>
      <c r="Q7" s="57" t="str">
        <f>سهام!Q8</f>
        <v>1399/06/31</v>
      </c>
      <c r="R7" s="57" t="s">
        <v>5</v>
      </c>
      <c r="S7" s="57" t="s">
        <v>5</v>
      </c>
    </row>
    <row r="8" spans="1:21" ht="30.75" thickBot="1">
      <c r="A8" s="57" t="s">
        <v>47</v>
      </c>
      <c r="C8" s="56" t="s">
        <v>49</v>
      </c>
      <c r="D8" s="12"/>
      <c r="E8" s="56" t="s">
        <v>50</v>
      </c>
      <c r="F8" s="12"/>
      <c r="G8" s="56" t="s">
        <v>51</v>
      </c>
      <c r="H8" s="12"/>
      <c r="I8" s="56" t="s">
        <v>24</v>
      </c>
      <c r="K8" s="56" t="s">
        <v>52</v>
      </c>
      <c r="M8" s="56" t="s">
        <v>53</v>
      </c>
      <c r="N8" s="12"/>
      <c r="O8" s="56" t="s">
        <v>54</v>
      </c>
      <c r="Q8" s="56" t="s">
        <v>52</v>
      </c>
      <c r="R8" s="12"/>
      <c r="S8" s="56" t="s">
        <v>46</v>
      </c>
    </row>
    <row r="9" spans="1:21">
      <c r="A9" s="2" t="s">
        <v>56</v>
      </c>
      <c r="C9" s="2" t="s">
        <v>132</v>
      </c>
      <c r="E9" s="2" t="s">
        <v>57</v>
      </c>
      <c r="G9" s="2" t="s">
        <v>58</v>
      </c>
      <c r="I9" s="2">
        <v>0</v>
      </c>
      <c r="K9" s="38">
        <v>10091003</v>
      </c>
      <c r="M9" s="38">
        <v>0</v>
      </c>
      <c r="O9" s="38">
        <v>0</v>
      </c>
      <c r="Q9" s="38">
        <v>10091003</v>
      </c>
      <c r="S9" s="39" t="s">
        <v>219</v>
      </c>
    </row>
    <row r="10" spans="1:21">
      <c r="A10" s="19" t="s">
        <v>59</v>
      </c>
      <c r="B10" s="19"/>
      <c r="C10" s="19" t="s">
        <v>133</v>
      </c>
      <c r="D10" s="19"/>
      <c r="E10" s="19" t="s">
        <v>57</v>
      </c>
      <c r="F10" s="19"/>
      <c r="G10" s="19" t="s">
        <v>60</v>
      </c>
      <c r="H10" s="19"/>
      <c r="I10" s="19">
        <v>0</v>
      </c>
      <c r="J10" s="19"/>
      <c r="K10" s="20">
        <v>20000000</v>
      </c>
      <c r="L10" s="19"/>
      <c r="M10" s="20">
        <v>44251706509</v>
      </c>
      <c r="N10" s="19"/>
      <c r="O10" s="20">
        <v>44251706509</v>
      </c>
      <c r="P10" s="19"/>
      <c r="Q10" s="20">
        <v>20000000</v>
      </c>
      <c r="R10" s="19"/>
      <c r="S10" s="32" t="s">
        <v>219</v>
      </c>
    </row>
    <row r="11" spans="1:21">
      <c r="A11" s="19" t="s">
        <v>59</v>
      </c>
      <c r="B11" s="19"/>
      <c r="C11" s="19" t="s">
        <v>61</v>
      </c>
      <c r="D11" s="19"/>
      <c r="E11" s="19" t="s">
        <v>55</v>
      </c>
      <c r="F11" s="19"/>
      <c r="G11" s="19" t="s">
        <v>60</v>
      </c>
      <c r="H11" s="19"/>
      <c r="I11" s="19">
        <v>0</v>
      </c>
      <c r="J11" s="19"/>
      <c r="K11" s="20">
        <v>25518834223</v>
      </c>
      <c r="L11" s="19"/>
      <c r="M11" s="20">
        <v>75240290147</v>
      </c>
      <c r="N11" s="19"/>
      <c r="O11" s="20">
        <v>95957187021</v>
      </c>
      <c r="P11" s="19"/>
      <c r="Q11" s="20">
        <v>4801937349</v>
      </c>
      <c r="R11" s="19"/>
      <c r="S11" s="32" t="s">
        <v>312</v>
      </c>
    </row>
    <row r="12" spans="1:21">
      <c r="A12" s="19" t="s">
        <v>56</v>
      </c>
      <c r="B12" s="19"/>
      <c r="C12" s="19" t="s">
        <v>62</v>
      </c>
      <c r="D12" s="19"/>
      <c r="E12" s="19" t="s">
        <v>55</v>
      </c>
      <c r="F12" s="19"/>
      <c r="G12" s="19" t="s">
        <v>63</v>
      </c>
      <c r="H12" s="19"/>
      <c r="I12" s="19">
        <v>0</v>
      </c>
      <c r="J12" s="19"/>
      <c r="K12" s="20">
        <v>7404085</v>
      </c>
      <c r="L12" s="19"/>
      <c r="M12" s="20">
        <v>0</v>
      </c>
      <c r="N12" s="19"/>
      <c r="O12" s="20">
        <v>0</v>
      </c>
      <c r="P12" s="19"/>
      <c r="Q12" s="20">
        <v>7404085</v>
      </c>
      <c r="R12" s="19"/>
      <c r="S12" s="32" t="s">
        <v>219</v>
      </c>
    </row>
    <row r="13" spans="1:21">
      <c r="A13" s="19" t="s">
        <v>64</v>
      </c>
      <c r="B13" s="19"/>
      <c r="C13" s="19" t="s">
        <v>65</v>
      </c>
      <c r="D13" s="19"/>
      <c r="E13" s="19" t="s">
        <v>55</v>
      </c>
      <c r="F13" s="19"/>
      <c r="G13" s="19" t="s">
        <v>66</v>
      </c>
      <c r="H13" s="19"/>
      <c r="I13" s="19">
        <v>0</v>
      </c>
      <c r="J13" s="19"/>
      <c r="K13" s="20">
        <v>1742888</v>
      </c>
      <c r="L13" s="19"/>
      <c r="M13" s="20">
        <v>14803</v>
      </c>
      <c r="N13" s="19"/>
      <c r="O13" s="20">
        <v>0</v>
      </c>
      <c r="P13" s="19"/>
      <c r="Q13" s="20">
        <v>1757691</v>
      </c>
      <c r="R13" s="19"/>
      <c r="S13" s="32" t="s">
        <v>219</v>
      </c>
    </row>
    <row r="14" spans="1:21">
      <c r="A14" s="19" t="s">
        <v>67</v>
      </c>
      <c r="B14" s="19"/>
      <c r="C14" s="19" t="s">
        <v>68</v>
      </c>
      <c r="D14" s="19"/>
      <c r="E14" s="19" t="s">
        <v>55</v>
      </c>
      <c r="F14" s="19"/>
      <c r="G14" s="19" t="s">
        <v>69</v>
      </c>
      <c r="H14" s="19"/>
      <c r="I14" s="19">
        <v>0</v>
      </c>
      <c r="J14" s="19"/>
      <c r="K14" s="20">
        <v>1981936</v>
      </c>
      <c r="L14" s="19"/>
      <c r="M14" s="20">
        <v>16646</v>
      </c>
      <c r="N14" s="19"/>
      <c r="O14" s="20">
        <v>0</v>
      </c>
      <c r="P14" s="19"/>
      <c r="Q14" s="20">
        <v>1998582</v>
      </c>
      <c r="R14" s="19"/>
      <c r="S14" s="32" t="s">
        <v>219</v>
      </c>
    </row>
    <row r="15" spans="1:21">
      <c r="A15" s="19" t="s">
        <v>59</v>
      </c>
      <c r="B15" s="19"/>
      <c r="C15" s="19" t="s">
        <v>70</v>
      </c>
      <c r="D15" s="19"/>
      <c r="E15" s="19" t="s">
        <v>55</v>
      </c>
      <c r="F15" s="19"/>
      <c r="G15" s="19" t="s">
        <v>71</v>
      </c>
      <c r="H15" s="19"/>
      <c r="I15" s="19">
        <v>0</v>
      </c>
      <c r="J15" s="19"/>
      <c r="K15" s="20">
        <v>10001189652</v>
      </c>
      <c r="L15" s="19"/>
      <c r="M15" s="20">
        <v>64381049614</v>
      </c>
      <c r="N15" s="19"/>
      <c r="O15" s="20">
        <v>27846031018</v>
      </c>
      <c r="P15" s="19"/>
      <c r="Q15" s="20">
        <v>46536208248</v>
      </c>
      <c r="R15" s="19"/>
      <c r="S15" s="32" t="s">
        <v>313</v>
      </c>
    </row>
    <row r="16" spans="1:21">
      <c r="A16" s="19" t="s">
        <v>72</v>
      </c>
      <c r="B16" s="19"/>
      <c r="C16" s="19" t="s">
        <v>134</v>
      </c>
      <c r="D16" s="19"/>
      <c r="E16" s="19" t="s">
        <v>57</v>
      </c>
      <c r="F16" s="19"/>
      <c r="G16" s="19" t="s">
        <v>73</v>
      </c>
      <c r="H16" s="19"/>
      <c r="I16" s="19">
        <v>0</v>
      </c>
      <c r="J16" s="19"/>
      <c r="K16" s="20">
        <v>73642654</v>
      </c>
      <c r="L16" s="19"/>
      <c r="M16" s="20">
        <v>0</v>
      </c>
      <c r="N16" s="19"/>
      <c r="O16" s="20">
        <v>0</v>
      </c>
      <c r="P16" s="19"/>
      <c r="Q16" s="20">
        <v>73642654</v>
      </c>
      <c r="R16" s="19"/>
      <c r="S16" s="32" t="s">
        <v>243</v>
      </c>
    </row>
    <row r="17" spans="1:19">
      <c r="A17" s="19" t="s">
        <v>72</v>
      </c>
      <c r="B17" s="19"/>
      <c r="C17" s="19" t="s">
        <v>74</v>
      </c>
      <c r="D17" s="19"/>
      <c r="E17" s="19" t="s">
        <v>55</v>
      </c>
      <c r="F17" s="19"/>
      <c r="G17" s="19" t="s">
        <v>73</v>
      </c>
      <c r="H17" s="19"/>
      <c r="I17" s="19">
        <v>0</v>
      </c>
      <c r="J17" s="19"/>
      <c r="K17" s="20">
        <v>106306</v>
      </c>
      <c r="L17" s="19"/>
      <c r="M17" s="20">
        <v>0</v>
      </c>
      <c r="N17" s="19"/>
      <c r="O17" s="20">
        <v>0</v>
      </c>
      <c r="P17" s="19"/>
      <c r="Q17" s="20">
        <v>106306</v>
      </c>
      <c r="R17" s="19"/>
      <c r="S17" s="32" t="s">
        <v>219</v>
      </c>
    </row>
    <row r="18" spans="1:19">
      <c r="A18" s="19" t="s">
        <v>75</v>
      </c>
      <c r="B18" s="19"/>
      <c r="C18" s="19" t="s">
        <v>76</v>
      </c>
      <c r="D18" s="19"/>
      <c r="E18" s="19" t="s">
        <v>77</v>
      </c>
      <c r="F18" s="19"/>
      <c r="G18" s="19" t="s">
        <v>78</v>
      </c>
      <c r="H18" s="19"/>
      <c r="I18" s="19">
        <v>0</v>
      </c>
      <c r="J18" s="19"/>
      <c r="K18" s="20">
        <v>56970356</v>
      </c>
      <c r="L18" s="19"/>
      <c r="M18" s="20">
        <v>0</v>
      </c>
      <c r="N18" s="19"/>
      <c r="O18" s="20">
        <v>0</v>
      </c>
      <c r="P18" s="19"/>
      <c r="Q18" s="20">
        <v>56970356</v>
      </c>
      <c r="R18" s="19"/>
      <c r="S18" s="32" t="s">
        <v>243</v>
      </c>
    </row>
    <row r="19" spans="1:19">
      <c r="A19" s="19" t="s">
        <v>79</v>
      </c>
      <c r="B19" s="19"/>
      <c r="C19" s="19" t="s">
        <v>80</v>
      </c>
      <c r="D19" s="19"/>
      <c r="E19" s="19" t="s">
        <v>55</v>
      </c>
      <c r="F19" s="19"/>
      <c r="G19" s="19" t="s">
        <v>27</v>
      </c>
      <c r="H19" s="19"/>
      <c r="I19" s="19">
        <v>0</v>
      </c>
      <c r="J19" s="19"/>
      <c r="K19" s="20">
        <v>15425021</v>
      </c>
      <c r="L19" s="19"/>
      <c r="M19" s="20">
        <v>2541114247</v>
      </c>
      <c r="N19" s="19"/>
      <c r="O19" s="20">
        <v>0</v>
      </c>
      <c r="P19" s="19"/>
      <c r="Q19" s="20">
        <v>2556539268</v>
      </c>
      <c r="R19" s="19"/>
      <c r="S19" s="32" t="s">
        <v>314</v>
      </c>
    </row>
    <row r="20" spans="1:19">
      <c r="A20" s="19" t="s">
        <v>79</v>
      </c>
      <c r="B20" s="19"/>
      <c r="C20" s="19" t="s">
        <v>135</v>
      </c>
      <c r="D20" s="19"/>
      <c r="E20" s="19" t="s">
        <v>55</v>
      </c>
      <c r="F20" s="19"/>
      <c r="G20" s="19" t="s">
        <v>81</v>
      </c>
      <c r="H20" s="19"/>
      <c r="I20" s="19">
        <v>0</v>
      </c>
      <c r="J20" s="19"/>
      <c r="K20" s="20">
        <v>34710000</v>
      </c>
      <c r="L20" s="19"/>
      <c r="M20" s="20">
        <v>0</v>
      </c>
      <c r="N20" s="19"/>
      <c r="O20" s="20">
        <v>0</v>
      </c>
      <c r="P20" s="19"/>
      <c r="Q20" s="20">
        <v>34710000</v>
      </c>
      <c r="R20" s="19"/>
      <c r="S20" s="32" t="s">
        <v>219</v>
      </c>
    </row>
    <row r="21" spans="1:19">
      <c r="A21" s="19" t="s">
        <v>136</v>
      </c>
      <c r="B21" s="19"/>
      <c r="C21" s="19" t="s">
        <v>137</v>
      </c>
      <c r="D21" s="19"/>
      <c r="E21" s="19" t="s">
        <v>55</v>
      </c>
      <c r="F21" s="19"/>
      <c r="G21" s="19" t="s">
        <v>138</v>
      </c>
      <c r="H21" s="19"/>
      <c r="I21" s="19">
        <v>0</v>
      </c>
      <c r="J21" s="19"/>
      <c r="K21" s="20">
        <v>1709209928</v>
      </c>
      <c r="L21" s="19"/>
      <c r="M21" s="20">
        <v>1690293257</v>
      </c>
      <c r="N21" s="19"/>
      <c r="O21" s="20">
        <v>1690000000</v>
      </c>
      <c r="P21" s="19"/>
      <c r="Q21" s="20">
        <v>1709503185</v>
      </c>
      <c r="R21" s="19"/>
      <c r="S21" s="32" t="s">
        <v>266</v>
      </c>
    </row>
    <row r="22" spans="1:19">
      <c r="A22" s="19" t="s">
        <v>139</v>
      </c>
      <c r="B22" s="19"/>
      <c r="C22" s="19" t="s">
        <v>140</v>
      </c>
      <c r="D22" s="19"/>
      <c r="E22" s="19" t="s">
        <v>77</v>
      </c>
      <c r="F22" s="19"/>
      <c r="G22" s="19" t="s">
        <v>141</v>
      </c>
      <c r="H22" s="19"/>
      <c r="I22" s="19">
        <v>19.899999618530298</v>
      </c>
      <c r="J22" s="19"/>
      <c r="K22" s="20">
        <v>100000000000</v>
      </c>
      <c r="L22" s="19"/>
      <c r="M22" s="20">
        <v>0</v>
      </c>
      <c r="N22" s="19"/>
      <c r="O22" s="20">
        <v>0</v>
      </c>
      <c r="P22" s="19"/>
      <c r="Q22" s="20">
        <v>100000000000</v>
      </c>
      <c r="R22" s="19"/>
      <c r="S22" s="32" t="s">
        <v>315</v>
      </c>
    </row>
    <row r="23" spans="1:19">
      <c r="A23" s="19" t="s">
        <v>79</v>
      </c>
      <c r="B23" s="19"/>
      <c r="C23" s="19" t="s">
        <v>191</v>
      </c>
      <c r="D23" s="19"/>
      <c r="E23" s="19" t="s">
        <v>77</v>
      </c>
      <c r="F23" s="19"/>
      <c r="G23" s="19" t="s">
        <v>192</v>
      </c>
      <c r="H23" s="19"/>
      <c r="I23" s="19">
        <v>20</v>
      </c>
      <c r="J23" s="19"/>
      <c r="K23" s="20">
        <v>150000000000</v>
      </c>
      <c r="L23" s="19"/>
      <c r="M23" s="20">
        <v>0</v>
      </c>
      <c r="N23" s="19"/>
      <c r="O23" s="20">
        <v>0</v>
      </c>
      <c r="P23" s="19"/>
      <c r="Q23" s="20">
        <v>150000000000</v>
      </c>
      <c r="R23" s="19"/>
      <c r="S23" s="32" t="s">
        <v>316</v>
      </c>
    </row>
    <row r="24" spans="1:19">
      <c r="A24" s="19" t="s">
        <v>193</v>
      </c>
      <c r="B24" s="19"/>
      <c r="C24" s="19" t="s">
        <v>194</v>
      </c>
      <c r="D24" s="19"/>
      <c r="E24" s="19" t="s">
        <v>55</v>
      </c>
      <c r="F24" s="19"/>
      <c r="G24" s="19" t="s">
        <v>195</v>
      </c>
      <c r="H24" s="19"/>
      <c r="I24" s="19">
        <v>0</v>
      </c>
      <c r="J24" s="19"/>
      <c r="K24" s="20">
        <v>13752694</v>
      </c>
      <c r="L24" s="19"/>
      <c r="M24" s="20">
        <v>2548062009</v>
      </c>
      <c r="N24" s="19"/>
      <c r="O24" s="20">
        <v>0</v>
      </c>
      <c r="P24" s="19"/>
      <c r="Q24" s="20">
        <v>2561814703</v>
      </c>
      <c r="R24" s="19"/>
      <c r="S24" s="32" t="s">
        <v>314</v>
      </c>
    </row>
    <row r="25" spans="1:19">
      <c r="A25" s="19" t="s">
        <v>193</v>
      </c>
      <c r="B25" s="19"/>
      <c r="C25" s="19" t="s">
        <v>196</v>
      </c>
      <c r="D25" s="19"/>
      <c r="E25" s="19" t="s">
        <v>77</v>
      </c>
      <c r="F25" s="19"/>
      <c r="G25" s="19" t="s">
        <v>197</v>
      </c>
      <c r="H25" s="19"/>
      <c r="I25" s="19">
        <v>20</v>
      </c>
      <c r="J25" s="19"/>
      <c r="K25" s="20">
        <v>150000000000</v>
      </c>
      <c r="L25" s="19"/>
      <c r="M25" s="20">
        <v>0</v>
      </c>
      <c r="N25" s="19"/>
      <c r="O25" s="20">
        <v>0</v>
      </c>
      <c r="P25" s="19"/>
      <c r="Q25" s="20">
        <v>150000000000</v>
      </c>
      <c r="R25" s="19"/>
      <c r="S25" s="32" t="s">
        <v>316</v>
      </c>
    </row>
    <row r="26" spans="1:19" ht="19.5" thickBot="1">
      <c r="A26" s="2" t="s">
        <v>107</v>
      </c>
      <c r="K26" s="7">
        <f>SUM(K9:K25)</f>
        <v>437465060746</v>
      </c>
      <c r="M26" s="7">
        <f>SUM(M9:M25)</f>
        <v>190652547232</v>
      </c>
      <c r="O26" s="7">
        <f>SUM(O9:O25)</f>
        <v>169744924548</v>
      </c>
      <c r="Q26" s="7">
        <f>SUM(Q9:Q25)</f>
        <v>458372683430</v>
      </c>
      <c r="S26" s="8">
        <f>SUM(S9:S25)</f>
        <v>0</v>
      </c>
    </row>
    <row r="27" spans="1:19" ht="19.5" thickTop="1"/>
  </sheetData>
  <mergeCells count="18">
    <mergeCell ref="A2:S2"/>
    <mergeCell ref="Q8"/>
    <mergeCell ref="S8"/>
    <mergeCell ref="Q7:S7"/>
    <mergeCell ref="A4:S4"/>
    <mergeCell ref="A3:S3"/>
    <mergeCell ref="K8"/>
    <mergeCell ref="K7"/>
    <mergeCell ref="M8"/>
    <mergeCell ref="O8"/>
    <mergeCell ref="M7:O7"/>
    <mergeCell ref="A7:A8"/>
    <mergeCell ref="C8"/>
    <mergeCell ref="E8"/>
    <mergeCell ref="G8"/>
    <mergeCell ref="I8"/>
    <mergeCell ref="C7:I7"/>
    <mergeCell ref="A5:U5"/>
  </mergeCells>
  <pageMargins left="0.7" right="0.7" top="0.75" bottom="0.75" header="0.3" footer="0.3"/>
  <pageSetup scale="4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2"/>
  <sheetViews>
    <sheetView rightToLeft="1" view="pageBreakPreview" topLeftCell="A10" zoomScaleNormal="100" zoomScaleSheetLayoutView="100" workbookViewId="0">
      <selection activeCell="G9" sqref="G9:G30"/>
    </sheetView>
  </sheetViews>
  <sheetFormatPr defaultRowHeight="18.75"/>
  <cols>
    <col min="1" max="1" width="30.5703125" style="2" bestFit="1" customWidth="1"/>
    <col min="2" max="2" width="1" style="2" customWidth="1"/>
    <col min="3" max="3" width="20.85546875" style="2" bestFit="1" customWidth="1"/>
    <col min="4" max="4" width="1" style="2" customWidth="1"/>
    <col min="5" max="5" width="19.42578125" style="2" bestFit="1" customWidth="1"/>
    <col min="6" max="6" width="1" style="2" customWidth="1"/>
    <col min="7" max="7" width="14.28515625" style="2" bestFit="1" customWidth="1"/>
    <col min="8" max="8" width="1" style="2" customWidth="1"/>
    <col min="9" max="9" width="16.42578125" style="21" bestFit="1" customWidth="1"/>
    <col min="10" max="10" width="1" style="2" customWidth="1"/>
    <col min="11" max="11" width="15.85546875" style="21" bestFit="1" customWidth="1"/>
    <col min="12" max="12" width="1" style="2" customWidth="1"/>
    <col min="13" max="13" width="16.42578125" style="21" bestFit="1" customWidth="1"/>
    <col min="14" max="14" width="1" style="2" customWidth="1"/>
    <col min="15" max="15" width="16.42578125" style="21" bestFit="1" customWidth="1"/>
    <col min="16" max="16" width="1" style="2" customWidth="1"/>
    <col min="17" max="17" width="15.85546875" style="2" bestFit="1" customWidth="1"/>
    <col min="18" max="18" width="1" style="2" customWidth="1"/>
    <col min="19" max="19" width="16.28515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30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pans="1:19" ht="30">
      <c r="A3" s="51" t="s">
        <v>82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</row>
    <row r="4" spans="1:19" ht="30">
      <c r="A4" s="51" t="str">
        <f>سهام!A4</f>
        <v>برای ماه منتهی به 1399/06/31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</row>
    <row r="5" spans="1:19" customFormat="1" ht="25.5">
      <c r="A5" s="50" t="s">
        <v>122</v>
      </c>
      <c r="B5" s="50"/>
      <c r="C5" s="50"/>
      <c r="D5" s="50"/>
      <c r="E5" s="50"/>
      <c r="F5" s="50"/>
      <c r="G5" s="50"/>
      <c r="H5" s="50"/>
      <c r="I5" s="24"/>
      <c r="K5" s="22"/>
      <c r="M5" s="22"/>
      <c r="O5" s="22"/>
    </row>
    <row r="7" spans="1:19" ht="30.75" thickBot="1">
      <c r="A7" s="57" t="s">
        <v>83</v>
      </c>
      <c r="B7" s="57" t="s">
        <v>83</v>
      </c>
      <c r="C7" s="57" t="s">
        <v>83</v>
      </c>
      <c r="D7" s="57" t="s">
        <v>83</v>
      </c>
      <c r="E7" s="57" t="s">
        <v>83</v>
      </c>
      <c r="F7" s="57" t="s">
        <v>83</v>
      </c>
      <c r="G7" s="57" t="s">
        <v>83</v>
      </c>
      <c r="I7" s="57" t="s">
        <v>84</v>
      </c>
      <c r="J7" s="57" t="s">
        <v>84</v>
      </c>
      <c r="K7" s="57" t="s">
        <v>84</v>
      </c>
      <c r="L7" s="57" t="s">
        <v>84</v>
      </c>
      <c r="M7" s="57" t="s">
        <v>84</v>
      </c>
      <c r="O7" s="57" t="s">
        <v>85</v>
      </c>
      <c r="P7" s="57" t="s">
        <v>85</v>
      </c>
      <c r="Q7" s="57" t="s">
        <v>85</v>
      </c>
      <c r="R7" s="57" t="s">
        <v>85</v>
      </c>
      <c r="S7" s="57" t="s">
        <v>85</v>
      </c>
    </row>
    <row r="8" spans="1:19" ht="30.75" thickBot="1">
      <c r="A8" s="56" t="s">
        <v>86</v>
      </c>
      <c r="B8" s="12"/>
      <c r="C8" s="56" t="s">
        <v>87</v>
      </c>
      <c r="D8" s="12"/>
      <c r="E8" s="56" t="s">
        <v>23</v>
      </c>
      <c r="F8" s="12"/>
      <c r="G8" s="56" t="s">
        <v>24</v>
      </c>
      <c r="I8" s="63" t="s">
        <v>88</v>
      </c>
      <c r="J8" s="12"/>
      <c r="K8" s="63" t="s">
        <v>89</v>
      </c>
      <c r="L8" s="12"/>
      <c r="M8" s="63" t="s">
        <v>90</v>
      </c>
      <c r="O8" s="63" t="s">
        <v>88</v>
      </c>
      <c r="P8" s="12"/>
      <c r="Q8" s="56" t="s">
        <v>89</v>
      </c>
      <c r="R8" s="12"/>
      <c r="S8" s="56" t="s">
        <v>90</v>
      </c>
    </row>
    <row r="9" spans="1:19">
      <c r="A9" s="2" t="s">
        <v>297</v>
      </c>
      <c r="C9" s="2" t="s">
        <v>91</v>
      </c>
      <c r="E9" s="2" t="s">
        <v>301</v>
      </c>
      <c r="G9" s="2">
        <v>17</v>
      </c>
      <c r="I9" s="43">
        <v>90279</v>
      </c>
      <c r="K9" s="43" t="s">
        <v>91</v>
      </c>
      <c r="M9" s="43">
        <v>90279</v>
      </c>
      <c r="O9" s="43">
        <v>90279</v>
      </c>
      <c r="Q9" s="44" t="s">
        <v>91</v>
      </c>
      <c r="S9" s="38">
        <v>90279</v>
      </c>
    </row>
    <row r="10" spans="1:19">
      <c r="A10" s="19" t="s">
        <v>174</v>
      </c>
      <c r="B10" s="19"/>
      <c r="C10" s="19" t="s">
        <v>91</v>
      </c>
      <c r="D10" s="19"/>
      <c r="E10" s="19" t="s">
        <v>176</v>
      </c>
      <c r="F10" s="19"/>
      <c r="G10" s="19">
        <v>18</v>
      </c>
      <c r="H10" s="19"/>
      <c r="I10" s="31">
        <v>3021241387</v>
      </c>
      <c r="J10" s="19"/>
      <c r="K10" s="31" t="s">
        <v>91</v>
      </c>
      <c r="L10" s="19"/>
      <c r="M10" s="31">
        <v>3021241387</v>
      </c>
      <c r="N10" s="19"/>
      <c r="O10" s="31">
        <v>18804784489</v>
      </c>
      <c r="P10" s="19"/>
      <c r="Q10" s="19" t="s">
        <v>91</v>
      </c>
      <c r="R10" s="19"/>
      <c r="S10" s="20">
        <v>18804784489</v>
      </c>
    </row>
    <row r="11" spans="1:19">
      <c r="A11" s="19" t="s">
        <v>34</v>
      </c>
      <c r="B11" s="19"/>
      <c r="C11" s="19" t="s">
        <v>91</v>
      </c>
      <c r="D11" s="19"/>
      <c r="E11" s="19" t="s">
        <v>37</v>
      </c>
      <c r="F11" s="19"/>
      <c r="G11" s="19">
        <v>16</v>
      </c>
      <c r="H11" s="19"/>
      <c r="I11" s="31">
        <v>232522072</v>
      </c>
      <c r="J11" s="19"/>
      <c r="K11" s="31" t="s">
        <v>91</v>
      </c>
      <c r="L11" s="19"/>
      <c r="M11" s="31">
        <v>232522072</v>
      </c>
      <c r="N11" s="19"/>
      <c r="O11" s="31">
        <v>1357628931</v>
      </c>
      <c r="P11" s="19"/>
      <c r="Q11" s="19" t="s">
        <v>91</v>
      </c>
      <c r="R11" s="19"/>
      <c r="S11" s="20">
        <v>1357628931</v>
      </c>
    </row>
    <row r="12" spans="1:19">
      <c r="A12" s="19" t="s">
        <v>150</v>
      </c>
      <c r="B12" s="19"/>
      <c r="C12" s="19" t="s">
        <v>91</v>
      </c>
      <c r="D12" s="19"/>
      <c r="E12" s="19" t="s">
        <v>152</v>
      </c>
      <c r="F12" s="19"/>
      <c r="G12" s="19">
        <v>16</v>
      </c>
      <c r="H12" s="19"/>
      <c r="I12" s="31">
        <v>7536731</v>
      </c>
      <c r="J12" s="19"/>
      <c r="K12" s="31" t="s">
        <v>91</v>
      </c>
      <c r="L12" s="19"/>
      <c r="M12" s="31">
        <v>7536731</v>
      </c>
      <c r="N12" s="19"/>
      <c r="O12" s="31">
        <v>70656282</v>
      </c>
      <c r="P12" s="19"/>
      <c r="Q12" s="19" t="s">
        <v>91</v>
      </c>
      <c r="R12" s="19"/>
      <c r="S12" s="20">
        <v>70656282</v>
      </c>
    </row>
    <row r="13" spans="1:19">
      <c r="A13" s="19" t="s">
        <v>28</v>
      </c>
      <c r="B13" s="19"/>
      <c r="C13" s="19" t="s">
        <v>91</v>
      </c>
      <c r="D13" s="19"/>
      <c r="E13" s="19" t="s">
        <v>30</v>
      </c>
      <c r="F13" s="19"/>
      <c r="G13" s="19">
        <v>15</v>
      </c>
      <c r="H13" s="19"/>
      <c r="I13" s="31">
        <v>28327192</v>
      </c>
      <c r="J13" s="19"/>
      <c r="K13" s="31" t="s">
        <v>91</v>
      </c>
      <c r="L13" s="19"/>
      <c r="M13" s="31">
        <v>28327192</v>
      </c>
      <c r="N13" s="19"/>
      <c r="O13" s="31">
        <v>5801406905</v>
      </c>
      <c r="P13" s="19"/>
      <c r="Q13" s="19" t="s">
        <v>91</v>
      </c>
      <c r="R13" s="19"/>
      <c r="S13" s="20">
        <v>5801406905</v>
      </c>
    </row>
    <row r="14" spans="1:19">
      <c r="A14" s="19" t="s">
        <v>156</v>
      </c>
      <c r="B14" s="19"/>
      <c r="C14" s="19" t="s">
        <v>91</v>
      </c>
      <c r="D14" s="19"/>
      <c r="E14" s="19" t="s">
        <v>158</v>
      </c>
      <c r="F14" s="19"/>
      <c r="G14" s="19">
        <v>17</v>
      </c>
      <c r="H14" s="19"/>
      <c r="I14" s="31">
        <v>1662398442</v>
      </c>
      <c r="J14" s="19"/>
      <c r="K14" s="31" t="s">
        <v>91</v>
      </c>
      <c r="L14" s="19"/>
      <c r="M14" s="31">
        <v>1662398442</v>
      </c>
      <c r="N14" s="19"/>
      <c r="O14" s="31">
        <v>10382658811</v>
      </c>
      <c r="P14" s="19"/>
      <c r="Q14" s="19" t="s">
        <v>91</v>
      </c>
      <c r="R14" s="19"/>
      <c r="S14" s="20">
        <v>10382658811</v>
      </c>
    </row>
    <row r="15" spans="1:19">
      <c r="A15" s="19" t="s">
        <v>31</v>
      </c>
      <c r="B15" s="19"/>
      <c r="C15" s="19" t="s">
        <v>91</v>
      </c>
      <c r="D15" s="19"/>
      <c r="E15" s="19" t="s">
        <v>33</v>
      </c>
      <c r="F15" s="19"/>
      <c r="G15" s="19">
        <v>18</v>
      </c>
      <c r="H15" s="19"/>
      <c r="I15" s="31">
        <v>7531479</v>
      </c>
      <c r="J15" s="19"/>
      <c r="K15" s="31" t="s">
        <v>91</v>
      </c>
      <c r="L15" s="19"/>
      <c r="M15" s="31">
        <v>7531479</v>
      </c>
      <c r="N15" s="19"/>
      <c r="O15" s="31">
        <v>255818583</v>
      </c>
      <c r="P15" s="19"/>
      <c r="Q15" s="19" t="s">
        <v>91</v>
      </c>
      <c r="R15" s="19"/>
      <c r="S15" s="20">
        <v>255818583</v>
      </c>
    </row>
    <row r="16" spans="1:19">
      <c r="A16" s="19" t="s">
        <v>153</v>
      </c>
      <c r="B16" s="19"/>
      <c r="C16" s="19" t="s">
        <v>91</v>
      </c>
      <c r="D16" s="19"/>
      <c r="E16" s="19" t="s">
        <v>155</v>
      </c>
      <c r="F16" s="19"/>
      <c r="G16" s="19">
        <v>18</v>
      </c>
      <c r="H16" s="19"/>
      <c r="I16" s="31">
        <v>56794829</v>
      </c>
      <c r="J16" s="19"/>
      <c r="K16" s="31" t="s">
        <v>91</v>
      </c>
      <c r="L16" s="19"/>
      <c r="M16" s="31">
        <v>56794829</v>
      </c>
      <c r="N16" s="19"/>
      <c r="O16" s="31">
        <v>349791768</v>
      </c>
      <c r="P16" s="19"/>
      <c r="Q16" s="19" t="s">
        <v>91</v>
      </c>
      <c r="R16" s="19"/>
      <c r="S16" s="20">
        <v>349791768</v>
      </c>
    </row>
    <row r="17" spans="1:19">
      <c r="A17" s="19" t="s">
        <v>59</v>
      </c>
      <c r="B17" s="19"/>
      <c r="C17" s="19">
        <v>24</v>
      </c>
      <c r="D17" s="19"/>
      <c r="E17" s="19" t="s">
        <v>91</v>
      </c>
      <c r="F17" s="19"/>
      <c r="G17" s="19">
        <v>0</v>
      </c>
      <c r="H17" s="19"/>
      <c r="I17" s="31">
        <v>4247</v>
      </c>
      <c r="J17" s="19"/>
      <c r="K17" s="31">
        <v>0</v>
      </c>
      <c r="L17" s="19"/>
      <c r="M17" s="31">
        <v>4247</v>
      </c>
      <c r="N17" s="19"/>
      <c r="O17" s="31">
        <v>22658</v>
      </c>
      <c r="P17" s="19"/>
      <c r="Q17" s="19">
        <v>0</v>
      </c>
      <c r="R17" s="19"/>
      <c r="S17" s="20">
        <v>22658</v>
      </c>
    </row>
    <row r="18" spans="1:19">
      <c r="A18" s="19" t="s">
        <v>56</v>
      </c>
      <c r="B18" s="19"/>
      <c r="C18" s="19">
        <v>19</v>
      </c>
      <c r="D18" s="19"/>
      <c r="E18" s="19" t="s">
        <v>91</v>
      </c>
      <c r="F18" s="19"/>
      <c r="G18" s="19">
        <v>0</v>
      </c>
      <c r="H18" s="19"/>
      <c r="I18" s="31">
        <v>0</v>
      </c>
      <c r="J18" s="19"/>
      <c r="K18" s="31">
        <v>0</v>
      </c>
      <c r="L18" s="19"/>
      <c r="M18" s="31">
        <v>0</v>
      </c>
      <c r="N18" s="19"/>
      <c r="O18" s="31">
        <v>72554</v>
      </c>
      <c r="P18" s="19"/>
      <c r="Q18" s="19">
        <v>0</v>
      </c>
      <c r="R18" s="19"/>
      <c r="S18" s="20">
        <v>72554</v>
      </c>
    </row>
    <row r="19" spans="1:19">
      <c r="A19" s="19" t="s">
        <v>64</v>
      </c>
      <c r="B19" s="19"/>
      <c r="C19" s="19">
        <v>31</v>
      </c>
      <c r="D19" s="19"/>
      <c r="E19" s="19" t="s">
        <v>91</v>
      </c>
      <c r="F19" s="19"/>
      <c r="G19" s="19">
        <v>0</v>
      </c>
      <c r="H19" s="19"/>
      <c r="I19" s="31">
        <v>14803</v>
      </c>
      <c r="J19" s="19"/>
      <c r="K19" s="31">
        <v>0</v>
      </c>
      <c r="L19" s="19"/>
      <c r="M19" s="31">
        <v>14803</v>
      </c>
      <c r="N19" s="19"/>
      <c r="O19" s="31">
        <v>97948</v>
      </c>
      <c r="P19" s="19"/>
      <c r="Q19" s="19">
        <v>0</v>
      </c>
      <c r="R19" s="19"/>
      <c r="S19" s="20">
        <v>97948</v>
      </c>
    </row>
    <row r="20" spans="1:19">
      <c r="A20" s="19" t="s">
        <v>67</v>
      </c>
      <c r="B20" s="19"/>
      <c r="C20" s="19">
        <v>1</v>
      </c>
      <c r="D20" s="19"/>
      <c r="E20" s="19" t="s">
        <v>91</v>
      </c>
      <c r="F20" s="19"/>
      <c r="G20" s="19">
        <v>0</v>
      </c>
      <c r="H20" s="19"/>
      <c r="I20" s="31">
        <v>16646</v>
      </c>
      <c r="J20" s="19"/>
      <c r="K20" s="31">
        <v>0</v>
      </c>
      <c r="L20" s="19"/>
      <c r="M20" s="31">
        <v>16646</v>
      </c>
      <c r="N20" s="19"/>
      <c r="O20" s="31">
        <v>86812</v>
      </c>
      <c r="P20" s="19"/>
      <c r="Q20" s="19">
        <v>0</v>
      </c>
      <c r="R20" s="19"/>
      <c r="S20" s="20">
        <v>86812</v>
      </c>
    </row>
    <row r="21" spans="1:19">
      <c r="A21" s="19" t="s">
        <v>59</v>
      </c>
      <c r="B21" s="19"/>
      <c r="C21" s="19">
        <v>27</v>
      </c>
      <c r="D21" s="19"/>
      <c r="E21" s="19" t="s">
        <v>91</v>
      </c>
      <c r="F21" s="19"/>
      <c r="G21" s="19">
        <v>0</v>
      </c>
      <c r="H21" s="19"/>
      <c r="I21" s="31">
        <v>9783437</v>
      </c>
      <c r="J21" s="19"/>
      <c r="K21" s="31">
        <v>0</v>
      </c>
      <c r="L21" s="19"/>
      <c r="M21" s="31">
        <v>9783437</v>
      </c>
      <c r="N21" s="19"/>
      <c r="O21" s="31">
        <v>160840631</v>
      </c>
      <c r="P21" s="19"/>
      <c r="Q21" s="19">
        <v>0</v>
      </c>
      <c r="R21" s="19"/>
      <c r="S21" s="20">
        <v>160840631</v>
      </c>
    </row>
    <row r="22" spans="1:19">
      <c r="A22" s="19" t="s">
        <v>72</v>
      </c>
      <c r="B22" s="19"/>
      <c r="C22" s="19">
        <v>13</v>
      </c>
      <c r="D22" s="19"/>
      <c r="E22" s="19" t="s">
        <v>91</v>
      </c>
      <c r="F22" s="19"/>
      <c r="G22" s="19">
        <v>0</v>
      </c>
      <c r="H22" s="19"/>
      <c r="I22" s="31">
        <v>0</v>
      </c>
      <c r="J22" s="19"/>
      <c r="K22" s="31">
        <v>0</v>
      </c>
      <c r="L22" s="19"/>
      <c r="M22" s="31">
        <v>0</v>
      </c>
      <c r="N22" s="19"/>
      <c r="O22" s="31">
        <v>3820</v>
      </c>
      <c r="P22" s="19"/>
      <c r="Q22" s="19">
        <v>0</v>
      </c>
      <c r="R22" s="19"/>
      <c r="S22" s="20">
        <v>3820</v>
      </c>
    </row>
    <row r="23" spans="1:19">
      <c r="A23" s="19" t="s">
        <v>75</v>
      </c>
      <c r="B23" s="19"/>
      <c r="C23" s="19">
        <v>13</v>
      </c>
      <c r="D23" s="19"/>
      <c r="E23" s="19" t="s">
        <v>91</v>
      </c>
      <c r="F23" s="19"/>
      <c r="G23" s="19">
        <v>0</v>
      </c>
      <c r="H23" s="19"/>
      <c r="I23" s="31">
        <v>0</v>
      </c>
      <c r="J23" s="19"/>
      <c r="K23" s="31">
        <v>0</v>
      </c>
      <c r="L23" s="19"/>
      <c r="M23" s="31">
        <v>0</v>
      </c>
      <c r="N23" s="19"/>
      <c r="O23" s="31">
        <v>82824699</v>
      </c>
      <c r="P23" s="19"/>
      <c r="Q23" s="19">
        <v>0</v>
      </c>
      <c r="R23" s="19"/>
      <c r="S23" s="20">
        <v>82824699</v>
      </c>
    </row>
    <row r="24" spans="1:19">
      <c r="A24" s="19" t="s">
        <v>79</v>
      </c>
      <c r="B24" s="19"/>
      <c r="C24" s="19">
        <v>18</v>
      </c>
      <c r="D24" s="19"/>
      <c r="E24" s="19" t="s">
        <v>91</v>
      </c>
      <c r="F24" s="19"/>
      <c r="G24" s="19">
        <v>0</v>
      </c>
      <c r="H24" s="19"/>
      <c r="I24" s="31">
        <v>130641</v>
      </c>
      <c r="J24" s="19"/>
      <c r="K24" s="31">
        <v>0</v>
      </c>
      <c r="L24" s="19"/>
      <c r="M24" s="31">
        <v>130641</v>
      </c>
      <c r="N24" s="19"/>
      <c r="O24" s="31">
        <v>1451563</v>
      </c>
      <c r="P24" s="19"/>
      <c r="Q24" s="19">
        <v>0</v>
      </c>
      <c r="R24" s="19"/>
      <c r="S24" s="20">
        <v>1451563</v>
      </c>
    </row>
    <row r="25" spans="1:19">
      <c r="A25" s="19" t="s">
        <v>79</v>
      </c>
      <c r="B25" s="19"/>
      <c r="C25" s="19">
        <v>17</v>
      </c>
      <c r="D25" s="19"/>
      <c r="E25" s="19" t="s">
        <v>91</v>
      </c>
      <c r="F25" s="19"/>
      <c r="G25" s="19">
        <v>20</v>
      </c>
      <c r="H25" s="19"/>
      <c r="I25" s="31">
        <v>0</v>
      </c>
      <c r="J25" s="19"/>
      <c r="K25" s="31">
        <v>0</v>
      </c>
      <c r="L25" s="19"/>
      <c r="M25" s="31">
        <v>0</v>
      </c>
      <c r="N25" s="19"/>
      <c r="O25" s="31">
        <v>2897123880</v>
      </c>
      <c r="P25" s="19"/>
      <c r="Q25" s="19">
        <v>0</v>
      </c>
      <c r="R25" s="19"/>
      <c r="S25" s="20">
        <v>2897123880</v>
      </c>
    </row>
    <row r="26" spans="1:19">
      <c r="A26" s="19" t="s">
        <v>136</v>
      </c>
      <c r="B26" s="19"/>
      <c r="C26" s="19">
        <v>17</v>
      </c>
      <c r="D26" s="19"/>
      <c r="E26" s="19" t="s">
        <v>91</v>
      </c>
      <c r="F26" s="19"/>
      <c r="G26" s="19">
        <v>0</v>
      </c>
      <c r="H26" s="19"/>
      <c r="I26" s="31">
        <v>156271</v>
      </c>
      <c r="J26" s="19"/>
      <c r="K26" s="31">
        <v>0</v>
      </c>
      <c r="L26" s="19"/>
      <c r="M26" s="31">
        <v>156271</v>
      </c>
      <c r="N26" s="19"/>
      <c r="O26" s="31">
        <v>26754906</v>
      </c>
      <c r="P26" s="19"/>
      <c r="Q26" s="19">
        <v>0</v>
      </c>
      <c r="R26" s="19"/>
      <c r="S26" s="20">
        <v>26754906</v>
      </c>
    </row>
    <row r="27" spans="1:19">
      <c r="A27" s="19" t="s">
        <v>139</v>
      </c>
      <c r="B27" s="19"/>
      <c r="C27" s="19">
        <v>24</v>
      </c>
      <c r="D27" s="19"/>
      <c r="E27" s="19" t="s">
        <v>91</v>
      </c>
      <c r="F27" s="19"/>
      <c r="G27" s="19">
        <v>19.899999618530298</v>
      </c>
      <c r="H27" s="19"/>
      <c r="I27" s="31">
        <v>1690136986</v>
      </c>
      <c r="J27" s="19"/>
      <c r="K27" s="31">
        <v>0</v>
      </c>
      <c r="L27" s="19"/>
      <c r="M27" s="31">
        <v>1690136986</v>
      </c>
      <c r="N27" s="19"/>
      <c r="O27" s="31">
        <v>10139630208</v>
      </c>
      <c r="P27" s="19"/>
      <c r="Q27" s="19">
        <v>8906759</v>
      </c>
      <c r="R27" s="19"/>
      <c r="S27" s="20">
        <v>10130723449</v>
      </c>
    </row>
    <row r="28" spans="1:19">
      <c r="A28" s="19" t="s">
        <v>79</v>
      </c>
      <c r="B28" s="19"/>
      <c r="C28" s="19">
        <v>3</v>
      </c>
      <c r="D28" s="19"/>
      <c r="E28" s="19" t="s">
        <v>91</v>
      </c>
      <c r="F28" s="19"/>
      <c r="G28" s="19">
        <v>20</v>
      </c>
      <c r="H28" s="19"/>
      <c r="I28" s="31">
        <v>2540983606</v>
      </c>
      <c r="J28" s="19"/>
      <c r="K28" s="31">
        <v>0</v>
      </c>
      <c r="L28" s="19"/>
      <c r="M28" s="31">
        <v>2540983606</v>
      </c>
      <c r="N28" s="19"/>
      <c r="O28" s="31">
        <v>12540983601</v>
      </c>
      <c r="P28" s="19"/>
      <c r="Q28" s="19">
        <v>5865691</v>
      </c>
      <c r="R28" s="19"/>
      <c r="S28" s="20">
        <v>12535117910</v>
      </c>
    </row>
    <row r="29" spans="1:19">
      <c r="A29" s="19" t="s">
        <v>193</v>
      </c>
      <c r="B29" s="19"/>
      <c r="C29" s="19">
        <v>23</v>
      </c>
      <c r="D29" s="19"/>
      <c r="E29" s="19" t="s">
        <v>91</v>
      </c>
      <c r="F29" s="19"/>
      <c r="G29" s="19">
        <v>0</v>
      </c>
      <c r="H29" s="19"/>
      <c r="I29" s="31">
        <v>116804</v>
      </c>
      <c r="J29" s="19"/>
      <c r="K29" s="31">
        <v>0</v>
      </c>
      <c r="L29" s="19"/>
      <c r="M29" s="31">
        <v>116804</v>
      </c>
      <c r="N29" s="19"/>
      <c r="O29" s="31">
        <v>787629117</v>
      </c>
      <c r="P29" s="19"/>
      <c r="Q29" s="19">
        <v>0</v>
      </c>
      <c r="R29" s="19"/>
      <c r="S29" s="20">
        <v>787629117</v>
      </c>
    </row>
    <row r="30" spans="1:19">
      <c r="A30" s="19" t="s">
        <v>193</v>
      </c>
      <c r="B30" s="19"/>
      <c r="C30" s="19">
        <v>23</v>
      </c>
      <c r="D30" s="19"/>
      <c r="E30" s="19" t="s">
        <v>91</v>
      </c>
      <c r="F30" s="19"/>
      <c r="G30" s="19">
        <v>20</v>
      </c>
      <c r="H30" s="19"/>
      <c r="I30" s="31">
        <v>2547945205</v>
      </c>
      <c r="J30" s="19"/>
      <c r="K30" s="31">
        <v>0</v>
      </c>
      <c r="L30" s="19"/>
      <c r="M30" s="31">
        <v>2547945205</v>
      </c>
      <c r="N30" s="19"/>
      <c r="O30" s="31">
        <v>10929485737</v>
      </c>
      <c r="P30" s="19"/>
      <c r="Q30" s="19">
        <v>10781913</v>
      </c>
      <c r="R30" s="19"/>
      <c r="S30" s="20">
        <v>10918703824</v>
      </c>
    </row>
    <row r="31" spans="1:19" ht="19.5" thickBot="1">
      <c r="A31" s="2" t="s">
        <v>107</v>
      </c>
      <c r="I31" s="23">
        <f>SUM(I9:I30)</f>
        <v>11805731057</v>
      </c>
      <c r="K31" s="23">
        <f>SUM(K16:K30)</f>
        <v>0</v>
      </c>
      <c r="M31" s="23">
        <f>SUM(M9:M30)</f>
        <v>11805731057</v>
      </c>
      <c r="O31" s="23">
        <f>SUM(O9:O30)</f>
        <v>74589844182</v>
      </c>
      <c r="Q31" s="13">
        <f>SUM(Q20:Q30)</f>
        <v>25554363</v>
      </c>
      <c r="S31" s="7">
        <f>SUM(S9:S30)</f>
        <v>74564289819</v>
      </c>
    </row>
    <row r="32" spans="1:19" ht="19.5" thickTop="1"/>
  </sheetData>
  <sortState ref="A9:S35">
    <sortCondition descending="1" ref="S9:S35"/>
  </sortState>
  <mergeCells count="17">
    <mergeCell ref="A7:G7"/>
    <mergeCell ref="A5:H5"/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8"/>
    <mergeCell ref="C8"/>
    <mergeCell ref="E8"/>
    <mergeCell ref="G8"/>
  </mergeCells>
  <pageMargins left="0.7" right="0.7" top="0.75" bottom="0.75" header="0.3" footer="0.3"/>
  <pageSetup scale="3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8"/>
  <sheetViews>
    <sheetView rightToLeft="1" view="pageBreakPreview" zoomScaleNormal="100" zoomScaleSheetLayoutView="100" workbookViewId="0">
      <selection activeCell="G9" sqref="G9:G16"/>
    </sheetView>
  </sheetViews>
  <sheetFormatPr defaultRowHeight="18.75"/>
  <cols>
    <col min="1" max="1" width="26.140625" style="2" bestFit="1" customWidth="1"/>
    <col min="2" max="2" width="1" style="2" customWidth="1"/>
    <col min="3" max="3" width="15.42578125" style="2" bestFit="1" customWidth="1"/>
    <col min="4" max="4" width="1" style="2" customWidth="1"/>
    <col min="5" max="5" width="41" style="2" bestFit="1" customWidth="1"/>
    <col min="6" max="6" width="1" style="2" customWidth="1"/>
    <col min="7" max="7" width="27.85546875" style="2" bestFit="1" customWidth="1"/>
    <col min="8" max="8" width="1" style="2" customWidth="1"/>
    <col min="9" max="9" width="27.7109375" style="2" bestFit="1" customWidth="1"/>
    <col min="10" max="10" width="1" style="2" customWidth="1"/>
    <col min="11" max="11" width="15.85546875" style="2" bestFit="1" customWidth="1"/>
    <col min="12" max="12" width="1" style="2" customWidth="1"/>
    <col min="13" max="13" width="29.140625" style="2" bestFit="1" customWidth="1"/>
    <col min="14" max="14" width="1" style="2" customWidth="1"/>
    <col min="15" max="15" width="27.7109375" style="2" bestFit="1" customWidth="1"/>
    <col min="16" max="16" width="1" style="2" customWidth="1"/>
    <col min="17" max="17" width="15.85546875" style="21" bestFit="1" customWidth="1"/>
    <col min="18" max="18" width="1" style="2" customWidth="1"/>
    <col min="19" max="19" width="29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2" ht="30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pans="1:22" ht="30">
      <c r="A3" s="51" t="s">
        <v>82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</row>
    <row r="4" spans="1:22" ht="30">
      <c r="A4" s="51" t="str">
        <f>سهام!A4</f>
        <v>برای ماه منتهی به 1399/06/31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</row>
    <row r="5" spans="1:22" s="17" customFormat="1" ht="25.5">
      <c r="A5" s="50" t="s">
        <v>102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</row>
    <row r="7" spans="1:22" ht="30.75" thickBot="1">
      <c r="A7" s="52" t="s">
        <v>2</v>
      </c>
      <c r="C7" s="57" t="s">
        <v>92</v>
      </c>
      <c r="D7" s="57" t="s">
        <v>92</v>
      </c>
      <c r="E7" s="57" t="s">
        <v>92</v>
      </c>
      <c r="F7" s="57" t="s">
        <v>92</v>
      </c>
      <c r="G7" s="57" t="s">
        <v>92</v>
      </c>
      <c r="I7" s="57" t="s">
        <v>84</v>
      </c>
      <c r="J7" s="57" t="s">
        <v>84</v>
      </c>
      <c r="K7" s="57" t="s">
        <v>84</v>
      </c>
      <c r="L7" s="57" t="s">
        <v>84</v>
      </c>
      <c r="M7" s="57" t="s">
        <v>84</v>
      </c>
      <c r="O7" s="57" t="s">
        <v>85</v>
      </c>
      <c r="P7" s="57" t="s">
        <v>85</v>
      </c>
      <c r="Q7" s="57" t="s">
        <v>85</v>
      </c>
      <c r="R7" s="57" t="s">
        <v>85</v>
      </c>
      <c r="S7" s="57" t="s">
        <v>85</v>
      </c>
    </row>
    <row r="8" spans="1:22" ht="30.75" thickBot="1">
      <c r="A8" s="57" t="s">
        <v>2</v>
      </c>
      <c r="C8" s="56" t="s">
        <v>93</v>
      </c>
      <c r="D8" s="12"/>
      <c r="E8" s="56" t="s">
        <v>94</v>
      </c>
      <c r="F8" s="12"/>
      <c r="G8" s="56" t="s">
        <v>95</v>
      </c>
      <c r="I8" s="56" t="s">
        <v>96</v>
      </c>
      <c r="J8" s="12"/>
      <c r="K8" s="56" t="s">
        <v>89</v>
      </c>
      <c r="L8" s="12"/>
      <c r="M8" s="56" t="s">
        <v>97</v>
      </c>
      <c r="O8" s="56" t="s">
        <v>96</v>
      </c>
      <c r="P8" s="12"/>
      <c r="Q8" s="63" t="s">
        <v>89</v>
      </c>
      <c r="R8" s="12"/>
      <c r="S8" s="56" t="s">
        <v>97</v>
      </c>
    </row>
    <row r="9" spans="1:22" ht="21">
      <c r="A9" s="3" t="s">
        <v>184</v>
      </c>
      <c r="C9" s="2" t="s">
        <v>244</v>
      </c>
      <c r="E9" s="2">
        <v>100000</v>
      </c>
      <c r="G9" s="2">
        <v>250</v>
      </c>
      <c r="I9" s="38">
        <v>0</v>
      </c>
      <c r="K9" s="38">
        <v>0</v>
      </c>
      <c r="M9" s="38">
        <v>0</v>
      </c>
      <c r="O9" s="38">
        <v>25000000</v>
      </c>
      <c r="Q9" s="43">
        <v>2469136</v>
      </c>
      <c r="S9" s="38">
        <v>22530864</v>
      </c>
    </row>
    <row r="10" spans="1:22" ht="21">
      <c r="A10" s="3" t="s">
        <v>185</v>
      </c>
      <c r="C10" s="2" t="s">
        <v>222</v>
      </c>
      <c r="E10" s="2">
        <v>300000</v>
      </c>
      <c r="G10" s="2">
        <v>250</v>
      </c>
      <c r="I10" s="20">
        <v>0</v>
      </c>
      <c r="K10" s="20">
        <v>0</v>
      </c>
      <c r="M10" s="20">
        <v>0</v>
      </c>
      <c r="O10" s="20">
        <v>75000000</v>
      </c>
      <c r="Q10" s="31">
        <v>8272395</v>
      </c>
      <c r="S10" s="20">
        <v>66727605</v>
      </c>
    </row>
    <row r="11" spans="1:22" ht="21">
      <c r="A11" s="3" t="s">
        <v>180</v>
      </c>
      <c r="C11" s="2" t="s">
        <v>198</v>
      </c>
      <c r="E11" s="2">
        <v>400000</v>
      </c>
      <c r="G11" s="2">
        <v>1350</v>
      </c>
      <c r="I11" s="20">
        <v>0</v>
      </c>
      <c r="K11" s="20">
        <v>0</v>
      </c>
      <c r="M11" s="20">
        <v>0</v>
      </c>
      <c r="O11" s="20">
        <v>540000000</v>
      </c>
      <c r="Q11" s="31">
        <v>0</v>
      </c>
      <c r="S11" s="20">
        <v>540000000</v>
      </c>
    </row>
    <row r="12" spans="1:22" ht="21">
      <c r="A12" s="3" t="s">
        <v>144</v>
      </c>
      <c r="C12" s="2" t="s">
        <v>271</v>
      </c>
      <c r="E12" s="2">
        <v>500001</v>
      </c>
      <c r="G12" s="2">
        <v>225</v>
      </c>
      <c r="I12" s="20">
        <v>0</v>
      </c>
      <c r="K12" s="20">
        <v>0</v>
      </c>
      <c r="M12" s="20">
        <v>0</v>
      </c>
      <c r="O12" s="20">
        <v>112500225</v>
      </c>
      <c r="Q12" s="31">
        <v>13315244</v>
      </c>
      <c r="S12" s="20">
        <v>99184981</v>
      </c>
    </row>
    <row r="13" spans="1:22" ht="21">
      <c r="A13" s="3" t="s">
        <v>178</v>
      </c>
      <c r="C13" s="2" t="s">
        <v>222</v>
      </c>
      <c r="E13" s="2">
        <v>100000</v>
      </c>
      <c r="G13" s="2">
        <v>420</v>
      </c>
      <c r="I13" s="20">
        <v>0</v>
      </c>
      <c r="K13" s="20">
        <v>0</v>
      </c>
      <c r="M13" s="20">
        <v>0</v>
      </c>
      <c r="O13" s="20">
        <v>42000000</v>
      </c>
      <c r="Q13" s="31">
        <v>4632541</v>
      </c>
      <c r="S13" s="20">
        <v>37367459</v>
      </c>
    </row>
    <row r="14" spans="1:22" ht="21">
      <c r="A14" s="3" t="s">
        <v>181</v>
      </c>
      <c r="C14" s="2" t="s">
        <v>199</v>
      </c>
      <c r="E14" s="2">
        <v>600000</v>
      </c>
      <c r="G14" s="2">
        <v>1565</v>
      </c>
      <c r="I14" s="20">
        <v>0</v>
      </c>
      <c r="K14" s="20">
        <v>0</v>
      </c>
      <c r="M14" s="20">
        <v>0</v>
      </c>
      <c r="O14" s="20">
        <v>939000000</v>
      </c>
      <c r="Q14" s="31">
        <v>0</v>
      </c>
      <c r="S14" s="20">
        <v>939000000</v>
      </c>
    </row>
    <row r="15" spans="1:22" ht="21">
      <c r="A15" s="46" t="s">
        <v>190</v>
      </c>
      <c r="B15" s="19"/>
      <c r="C15" s="19" t="s">
        <v>244</v>
      </c>
      <c r="D15" s="19"/>
      <c r="E15" s="19">
        <v>818</v>
      </c>
      <c r="F15" s="19"/>
      <c r="G15" s="19">
        <v>1500</v>
      </c>
      <c r="H15" s="19"/>
      <c r="I15" s="20">
        <v>0</v>
      </c>
      <c r="J15" s="19"/>
      <c r="K15" s="20">
        <v>0</v>
      </c>
      <c r="L15" s="19"/>
      <c r="M15" s="20">
        <v>0</v>
      </c>
      <c r="N15" s="19"/>
      <c r="O15" s="20">
        <v>1227000</v>
      </c>
      <c r="P15" s="19"/>
      <c r="Q15" s="31">
        <v>121185</v>
      </c>
      <c r="R15" s="19"/>
      <c r="S15" s="20">
        <v>1105815</v>
      </c>
    </row>
    <row r="16" spans="1:22" ht="21">
      <c r="A16" s="46" t="s">
        <v>188</v>
      </c>
      <c r="B16" s="19"/>
      <c r="C16" s="19" t="s">
        <v>245</v>
      </c>
      <c r="D16" s="19"/>
      <c r="E16" s="19">
        <v>816</v>
      </c>
      <c r="F16" s="19"/>
      <c r="G16" s="19">
        <v>8740</v>
      </c>
      <c r="H16" s="19"/>
      <c r="I16" s="20">
        <v>0</v>
      </c>
      <c r="J16" s="19"/>
      <c r="K16" s="20">
        <v>0</v>
      </c>
      <c r="L16" s="19"/>
      <c r="M16" s="20">
        <v>0</v>
      </c>
      <c r="N16" s="19"/>
      <c r="O16" s="20">
        <v>7131840</v>
      </c>
      <c r="P16" s="19"/>
      <c r="Q16" s="31">
        <v>0</v>
      </c>
      <c r="R16" s="19"/>
      <c r="S16" s="20">
        <v>7131840</v>
      </c>
    </row>
    <row r="17" spans="1:19" ht="21.75" thickBot="1">
      <c r="A17" s="3" t="s">
        <v>107</v>
      </c>
      <c r="I17" s="7">
        <f>SUM(I10:I14)</f>
        <v>0</v>
      </c>
      <c r="K17" s="7">
        <f>SUM(K9:K16)</f>
        <v>0</v>
      </c>
      <c r="M17" s="7">
        <f>SUM(M9:M16)</f>
        <v>0</v>
      </c>
      <c r="O17" s="7">
        <f>SUM(O9:O16)</f>
        <v>1741859065</v>
      </c>
      <c r="Q17" s="23">
        <f>SUM(Q9:Q16)</f>
        <v>28810501</v>
      </c>
      <c r="S17" s="7">
        <f>SUM(S9:S16)</f>
        <v>1713048564</v>
      </c>
    </row>
    <row r="18" spans="1:19" ht="21.75" thickTop="1">
      <c r="A18" s="3"/>
      <c r="I18" s="20"/>
      <c r="K18" s="20"/>
      <c r="M18" s="20"/>
      <c r="O18" s="20"/>
      <c r="Q18" s="31"/>
      <c r="S18" s="20"/>
    </row>
  </sheetData>
  <sortState ref="A9:S15">
    <sortCondition descending="1" ref="S9:S15"/>
  </sortState>
  <mergeCells count="17">
    <mergeCell ref="C7:G7"/>
    <mergeCell ref="A5:V5"/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7:A8"/>
    <mergeCell ref="C8"/>
    <mergeCell ref="E8"/>
    <mergeCell ref="G8"/>
  </mergeCells>
  <pageMargins left="0.7" right="0.7" top="0.75" bottom="0.75" header="0.3" footer="0.3"/>
  <pageSetup scale="3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7"/>
  <sheetViews>
    <sheetView rightToLeft="1" view="pageBreakPreview" topLeftCell="A25" zoomScaleNormal="100" zoomScaleSheetLayoutView="100" workbookViewId="0">
      <selection activeCell="C9" sqref="C9:C45"/>
    </sheetView>
  </sheetViews>
  <sheetFormatPr defaultRowHeight="18.75"/>
  <cols>
    <col min="1" max="1" width="32" style="2" bestFit="1" customWidth="1"/>
    <col min="2" max="2" width="1" style="2" customWidth="1"/>
    <col min="3" max="3" width="12" style="2" customWidth="1"/>
    <col min="4" max="4" width="1" style="2" customWidth="1"/>
    <col min="5" max="5" width="17.7109375" style="2" customWidth="1"/>
    <col min="6" max="6" width="1" style="2" customWidth="1"/>
    <col min="7" max="7" width="16.140625" style="2" bestFit="1" customWidth="1"/>
    <col min="8" max="8" width="1" style="2" customWidth="1"/>
    <col min="9" max="9" width="17.7109375" style="21" bestFit="1" customWidth="1"/>
    <col min="10" max="10" width="1" style="2" customWidth="1"/>
    <col min="11" max="11" width="12.5703125" style="2" customWidth="1"/>
    <col min="12" max="12" width="1" style="2" customWidth="1"/>
    <col min="13" max="13" width="17.5703125" style="2" customWidth="1"/>
    <col min="14" max="14" width="1" style="2" customWidth="1"/>
    <col min="15" max="15" width="17.85546875" style="2" customWidth="1"/>
    <col min="16" max="16" width="1" style="2" customWidth="1"/>
    <col min="17" max="17" width="17.28515625" style="21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spans="1:17" ht="30">
      <c r="A3" s="51" t="s">
        <v>82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</row>
    <row r="4" spans="1:17" ht="30">
      <c r="A4" s="51" t="str">
        <f>سهام!A4</f>
        <v>برای ماه منتهی به 1399/06/31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</row>
    <row r="5" spans="1:17" customFormat="1" ht="25.5">
      <c r="A5" s="50" t="s">
        <v>123</v>
      </c>
      <c r="B5" s="50"/>
      <c r="C5" s="50"/>
      <c r="D5" s="50"/>
      <c r="E5" s="50"/>
      <c r="F5" s="50"/>
      <c r="G5" s="50"/>
      <c r="H5" s="50"/>
      <c r="I5" s="22"/>
      <c r="Q5" s="22"/>
    </row>
    <row r="7" spans="1:17" s="28" customFormat="1" thickBot="1">
      <c r="A7" s="66" t="s">
        <v>2</v>
      </c>
      <c r="C7" s="58" t="s">
        <v>84</v>
      </c>
      <c r="D7" s="58" t="s">
        <v>84</v>
      </c>
      <c r="E7" s="58" t="s">
        <v>84</v>
      </c>
      <c r="F7" s="58" t="s">
        <v>84</v>
      </c>
      <c r="G7" s="58" t="s">
        <v>84</v>
      </c>
      <c r="H7" s="58" t="s">
        <v>84</v>
      </c>
      <c r="I7" s="58" t="s">
        <v>84</v>
      </c>
      <c r="K7" s="58" t="s">
        <v>85</v>
      </c>
      <c r="L7" s="58" t="s">
        <v>85</v>
      </c>
      <c r="M7" s="58" t="s">
        <v>85</v>
      </c>
      <c r="N7" s="58" t="s">
        <v>85</v>
      </c>
      <c r="O7" s="58" t="s">
        <v>85</v>
      </c>
      <c r="P7" s="58" t="s">
        <v>85</v>
      </c>
      <c r="Q7" s="58" t="s">
        <v>85</v>
      </c>
    </row>
    <row r="8" spans="1:17" s="28" customFormat="1" ht="54" customHeight="1" thickBot="1">
      <c r="A8" s="58" t="s">
        <v>2</v>
      </c>
      <c r="C8" s="64" t="s">
        <v>6</v>
      </c>
      <c r="D8" s="30"/>
      <c r="E8" s="64" t="s">
        <v>98</v>
      </c>
      <c r="F8" s="30"/>
      <c r="G8" s="64" t="s">
        <v>99</v>
      </c>
      <c r="H8" s="30"/>
      <c r="I8" s="65" t="s">
        <v>100</v>
      </c>
      <c r="K8" s="64" t="s">
        <v>6</v>
      </c>
      <c r="L8" s="30"/>
      <c r="M8" s="64" t="s">
        <v>98</v>
      </c>
      <c r="N8" s="30"/>
      <c r="O8" s="64" t="s">
        <v>99</v>
      </c>
      <c r="P8" s="30"/>
      <c r="Q8" s="65" t="s">
        <v>100</v>
      </c>
    </row>
    <row r="9" spans="1:17">
      <c r="A9" s="2" t="s">
        <v>261</v>
      </c>
      <c r="C9" s="37">
        <v>172000</v>
      </c>
      <c r="E9" s="38">
        <v>6921132768</v>
      </c>
      <c r="G9" s="38">
        <v>7453553900</v>
      </c>
      <c r="I9" s="43">
        <v>-532421132</v>
      </c>
      <c r="K9" s="38">
        <v>172000</v>
      </c>
      <c r="M9" s="38">
        <v>6921132768</v>
      </c>
      <c r="O9" s="38">
        <v>8820848000</v>
      </c>
      <c r="Q9" s="43">
        <v>-1899715232</v>
      </c>
    </row>
    <row r="10" spans="1:17">
      <c r="A10" s="19" t="s">
        <v>190</v>
      </c>
      <c r="B10" s="19"/>
      <c r="C10" s="40">
        <v>818</v>
      </c>
      <c r="D10" s="19"/>
      <c r="E10" s="20">
        <v>89787761</v>
      </c>
      <c r="F10" s="19"/>
      <c r="G10" s="20">
        <v>106006509</v>
      </c>
      <c r="H10" s="19"/>
      <c r="I10" s="31">
        <v>-16218747</v>
      </c>
      <c r="J10" s="19"/>
      <c r="K10" s="20">
        <v>818</v>
      </c>
      <c r="L10" s="19"/>
      <c r="M10" s="20">
        <v>89787761</v>
      </c>
      <c r="N10" s="19"/>
      <c r="O10" s="20">
        <v>33051168</v>
      </c>
      <c r="P10" s="19"/>
      <c r="Q10" s="31">
        <v>56736593</v>
      </c>
    </row>
    <row r="11" spans="1:17">
      <c r="A11" s="19" t="s">
        <v>221</v>
      </c>
      <c r="B11" s="19"/>
      <c r="C11" s="40">
        <v>100000</v>
      </c>
      <c r="D11" s="19"/>
      <c r="E11" s="20">
        <v>11490223950</v>
      </c>
      <c r="F11" s="19"/>
      <c r="G11" s="20">
        <v>10154614716</v>
      </c>
      <c r="H11" s="19"/>
      <c r="I11" s="31">
        <v>1335609234</v>
      </c>
      <c r="J11" s="19"/>
      <c r="K11" s="20">
        <v>100000</v>
      </c>
      <c r="L11" s="19"/>
      <c r="M11" s="20">
        <v>11490223950</v>
      </c>
      <c r="N11" s="19"/>
      <c r="O11" s="20">
        <v>10154614716</v>
      </c>
      <c r="P11" s="19"/>
      <c r="Q11" s="31">
        <v>1335609234</v>
      </c>
    </row>
    <row r="12" spans="1:17">
      <c r="A12" s="19" t="s">
        <v>282</v>
      </c>
      <c r="B12" s="19"/>
      <c r="C12" s="40">
        <v>230000</v>
      </c>
      <c r="D12" s="19"/>
      <c r="E12" s="20">
        <v>10994888835</v>
      </c>
      <c r="F12" s="19"/>
      <c r="G12" s="20">
        <v>12443536836</v>
      </c>
      <c r="H12" s="19"/>
      <c r="I12" s="31">
        <v>-1448648001</v>
      </c>
      <c r="J12" s="19"/>
      <c r="K12" s="20">
        <v>230000</v>
      </c>
      <c r="L12" s="19"/>
      <c r="M12" s="20">
        <v>10994888835</v>
      </c>
      <c r="N12" s="19"/>
      <c r="O12" s="20">
        <v>12443536836</v>
      </c>
      <c r="P12" s="19"/>
      <c r="Q12" s="31">
        <v>-1448648001</v>
      </c>
    </row>
    <row r="13" spans="1:17">
      <c r="A13" s="19" t="s">
        <v>263</v>
      </c>
      <c r="B13" s="19"/>
      <c r="C13" s="40">
        <v>456376</v>
      </c>
      <c r="D13" s="19"/>
      <c r="E13" s="20">
        <v>18395935821</v>
      </c>
      <c r="F13" s="19"/>
      <c r="G13" s="20">
        <v>20047411771</v>
      </c>
      <c r="H13" s="19"/>
      <c r="I13" s="31">
        <v>-1651475949</v>
      </c>
      <c r="J13" s="19"/>
      <c r="K13" s="20">
        <v>456376</v>
      </c>
      <c r="L13" s="19"/>
      <c r="M13" s="20">
        <v>18395935821</v>
      </c>
      <c r="N13" s="19"/>
      <c r="O13" s="20">
        <v>23229886512</v>
      </c>
      <c r="P13" s="19"/>
      <c r="Q13" s="31">
        <v>-4833950690</v>
      </c>
    </row>
    <row r="14" spans="1:17">
      <c r="A14" s="19" t="s">
        <v>264</v>
      </c>
      <c r="B14" s="19"/>
      <c r="C14" s="40">
        <v>64199</v>
      </c>
      <c r="D14" s="19"/>
      <c r="E14" s="20">
        <v>7803927612</v>
      </c>
      <c r="F14" s="19"/>
      <c r="G14" s="20">
        <v>8425888249</v>
      </c>
      <c r="H14" s="19"/>
      <c r="I14" s="31">
        <v>-621960636</v>
      </c>
      <c r="J14" s="19"/>
      <c r="K14" s="20">
        <v>64199</v>
      </c>
      <c r="L14" s="19"/>
      <c r="M14" s="20">
        <v>7803927612</v>
      </c>
      <c r="N14" s="19"/>
      <c r="O14" s="20">
        <v>10058817735</v>
      </c>
      <c r="P14" s="19"/>
      <c r="Q14" s="31">
        <v>-2254890122</v>
      </c>
    </row>
    <row r="15" spans="1:17">
      <c r="A15" s="19" t="s">
        <v>284</v>
      </c>
      <c r="B15" s="19"/>
      <c r="C15" s="40">
        <v>578839</v>
      </c>
      <c r="D15" s="19"/>
      <c r="E15" s="20">
        <v>11415834973</v>
      </c>
      <c r="F15" s="19"/>
      <c r="G15" s="20">
        <v>9959475876</v>
      </c>
      <c r="H15" s="19"/>
      <c r="I15" s="31">
        <v>1456359097</v>
      </c>
      <c r="J15" s="19"/>
      <c r="K15" s="20">
        <v>578839</v>
      </c>
      <c r="L15" s="19"/>
      <c r="M15" s="20">
        <v>11415834973</v>
      </c>
      <c r="N15" s="19"/>
      <c r="O15" s="20">
        <v>9959475876</v>
      </c>
      <c r="P15" s="19"/>
      <c r="Q15" s="31">
        <v>1456359097</v>
      </c>
    </row>
    <row r="16" spans="1:17">
      <c r="A16" s="19" t="s">
        <v>149</v>
      </c>
      <c r="B16" s="19"/>
      <c r="C16" s="40">
        <v>900000</v>
      </c>
      <c r="D16" s="19"/>
      <c r="E16" s="20">
        <v>18516467565</v>
      </c>
      <c r="F16" s="19"/>
      <c r="G16" s="20">
        <v>20604168583</v>
      </c>
      <c r="H16" s="19"/>
      <c r="I16" s="31">
        <v>-2087701018</v>
      </c>
      <c r="J16" s="19"/>
      <c r="K16" s="20">
        <v>900000</v>
      </c>
      <c r="L16" s="19"/>
      <c r="M16" s="20">
        <v>18516467565</v>
      </c>
      <c r="N16" s="19"/>
      <c r="O16" s="20">
        <v>20604168583</v>
      </c>
      <c r="P16" s="19"/>
      <c r="Q16" s="31">
        <v>-2087701018</v>
      </c>
    </row>
    <row r="17" spans="1:17">
      <c r="A17" s="19" t="s">
        <v>178</v>
      </c>
      <c r="B17" s="19"/>
      <c r="C17" s="40">
        <v>100000</v>
      </c>
      <c r="D17" s="19"/>
      <c r="E17" s="20">
        <v>4123319400</v>
      </c>
      <c r="F17" s="19"/>
      <c r="G17" s="20">
        <v>4161093300</v>
      </c>
      <c r="H17" s="19"/>
      <c r="I17" s="31">
        <v>-37773900</v>
      </c>
      <c r="J17" s="19"/>
      <c r="K17" s="20">
        <v>100000</v>
      </c>
      <c r="L17" s="19"/>
      <c r="M17" s="20">
        <v>4123319400</v>
      </c>
      <c r="N17" s="19"/>
      <c r="O17" s="20">
        <v>2045428996</v>
      </c>
      <c r="P17" s="19"/>
      <c r="Q17" s="31">
        <v>2077890404</v>
      </c>
    </row>
    <row r="18" spans="1:17">
      <c r="A18" s="19" t="s">
        <v>280</v>
      </c>
      <c r="B18" s="19"/>
      <c r="C18" s="40">
        <v>14964</v>
      </c>
      <c r="D18" s="19"/>
      <c r="E18" s="20">
        <v>150237138</v>
      </c>
      <c r="F18" s="19"/>
      <c r="G18" s="20">
        <v>150704481</v>
      </c>
      <c r="H18" s="19"/>
      <c r="I18" s="31">
        <v>-467342</v>
      </c>
      <c r="J18" s="19"/>
      <c r="K18" s="20">
        <v>14964</v>
      </c>
      <c r="L18" s="19"/>
      <c r="M18" s="20">
        <v>150237138</v>
      </c>
      <c r="N18" s="19"/>
      <c r="O18" s="20">
        <v>150704481</v>
      </c>
      <c r="P18" s="19"/>
      <c r="Q18" s="31">
        <v>-467342</v>
      </c>
    </row>
    <row r="19" spans="1:17">
      <c r="A19" s="19" t="s">
        <v>287</v>
      </c>
      <c r="B19" s="19"/>
      <c r="C19" s="40">
        <v>100000</v>
      </c>
      <c r="D19" s="19"/>
      <c r="E19" s="20">
        <v>10399552290</v>
      </c>
      <c r="F19" s="19"/>
      <c r="G19" s="20">
        <v>10399133821</v>
      </c>
      <c r="H19" s="19"/>
      <c r="I19" s="31">
        <v>418469</v>
      </c>
      <c r="J19" s="19"/>
      <c r="K19" s="20">
        <v>100000</v>
      </c>
      <c r="L19" s="19"/>
      <c r="M19" s="20">
        <v>10399552290</v>
      </c>
      <c r="N19" s="19"/>
      <c r="O19" s="20">
        <v>10399133821</v>
      </c>
      <c r="P19" s="19"/>
      <c r="Q19" s="31">
        <v>418469</v>
      </c>
    </row>
    <row r="20" spans="1:17">
      <c r="A20" s="19" t="s">
        <v>286</v>
      </c>
      <c r="B20" s="19"/>
      <c r="C20" s="40">
        <v>850000</v>
      </c>
      <c r="D20" s="19"/>
      <c r="E20" s="20">
        <v>9742187025</v>
      </c>
      <c r="F20" s="19"/>
      <c r="G20" s="20">
        <v>10199981743</v>
      </c>
      <c r="H20" s="19"/>
      <c r="I20" s="31">
        <v>-457794718</v>
      </c>
      <c r="J20" s="19"/>
      <c r="K20" s="20">
        <v>850000</v>
      </c>
      <c r="L20" s="19"/>
      <c r="M20" s="20">
        <v>9742187025</v>
      </c>
      <c r="N20" s="19"/>
      <c r="O20" s="20">
        <v>10199981743</v>
      </c>
      <c r="P20" s="19"/>
      <c r="Q20" s="31">
        <v>-457794718</v>
      </c>
    </row>
    <row r="21" spans="1:17">
      <c r="A21" s="19" t="s">
        <v>283</v>
      </c>
      <c r="B21" s="19"/>
      <c r="C21" s="40">
        <v>355000</v>
      </c>
      <c r="D21" s="19"/>
      <c r="E21" s="20">
        <v>9016282012</v>
      </c>
      <c r="F21" s="19"/>
      <c r="G21" s="20">
        <v>9779376369</v>
      </c>
      <c r="H21" s="19"/>
      <c r="I21" s="31">
        <v>-763094356</v>
      </c>
      <c r="J21" s="19"/>
      <c r="K21" s="20">
        <v>355000</v>
      </c>
      <c r="L21" s="19"/>
      <c r="M21" s="20">
        <v>9016282012</v>
      </c>
      <c r="N21" s="19"/>
      <c r="O21" s="20">
        <v>9779376369</v>
      </c>
      <c r="P21" s="19"/>
      <c r="Q21" s="31">
        <v>-763094356</v>
      </c>
    </row>
    <row r="22" spans="1:17">
      <c r="A22" s="19" t="s">
        <v>281</v>
      </c>
      <c r="B22" s="19"/>
      <c r="C22" s="40">
        <v>500000</v>
      </c>
      <c r="D22" s="19"/>
      <c r="E22" s="20">
        <v>12365982000</v>
      </c>
      <c r="F22" s="19"/>
      <c r="G22" s="20">
        <v>14370896121</v>
      </c>
      <c r="H22" s="19"/>
      <c r="I22" s="31">
        <v>-2004914121</v>
      </c>
      <c r="J22" s="19"/>
      <c r="K22" s="20">
        <v>500000</v>
      </c>
      <c r="L22" s="19"/>
      <c r="M22" s="20">
        <v>12365982000</v>
      </c>
      <c r="N22" s="19"/>
      <c r="O22" s="20">
        <v>14370896121</v>
      </c>
      <c r="P22" s="19"/>
      <c r="Q22" s="31">
        <v>-2004914121</v>
      </c>
    </row>
    <row r="23" spans="1:17">
      <c r="A23" s="19" t="s">
        <v>208</v>
      </c>
      <c r="B23" s="19"/>
      <c r="C23" s="40">
        <v>0</v>
      </c>
      <c r="D23" s="19"/>
      <c r="E23" s="20">
        <v>0</v>
      </c>
      <c r="F23" s="19"/>
      <c r="G23" s="20">
        <v>-379298632</v>
      </c>
      <c r="H23" s="19"/>
      <c r="I23" s="31">
        <v>379298632</v>
      </c>
      <c r="J23" s="19"/>
      <c r="K23" s="20">
        <v>0</v>
      </c>
      <c r="L23" s="19"/>
      <c r="M23" s="20">
        <v>0</v>
      </c>
      <c r="N23" s="19"/>
      <c r="O23" s="20">
        <v>0</v>
      </c>
      <c r="P23" s="19"/>
      <c r="Q23" s="31">
        <v>0</v>
      </c>
    </row>
    <row r="24" spans="1:17">
      <c r="A24" s="19" t="s">
        <v>184</v>
      </c>
      <c r="B24" s="19"/>
      <c r="C24" s="40">
        <v>0</v>
      </c>
      <c r="D24" s="19"/>
      <c r="E24" s="20">
        <v>0</v>
      </c>
      <c r="F24" s="19"/>
      <c r="G24" s="20">
        <v>1891553975</v>
      </c>
      <c r="H24" s="19"/>
      <c r="I24" s="31">
        <v>-1891553975</v>
      </c>
      <c r="J24" s="19"/>
      <c r="K24" s="20">
        <v>0</v>
      </c>
      <c r="L24" s="19"/>
      <c r="M24" s="20">
        <v>0</v>
      </c>
      <c r="N24" s="19"/>
      <c r="O24" s="20">
        <v>0</v>
      </c>
      <c r="P24" s="19"/>
      <c r="Q24" s="31">
        <v>0</v>
      </c>
    </row>
    <row r="25" spans="1:17">
      <c r="A25" s="19" t="s">
        <v>260</v>
      </c>
      <c r="B25" s="19"/>
      <c r="C25" s="40">
        <v>0</v>
      </c>
      <c r="D25" s="19"/>
      <c r="E25" s="20">
        <v>0</v>
      </c>
      <c r="F25" s="19"/>
      <c r="G25" s="20">
        <v>302218614</v>
      </c>
      <c r="H25" s="19"/>
      <c r="I25" s="31">
        <v>-302218614</v>
      </c>
      <c r="J25" s="19"/>
      <c r="K25" s="20">
        <v>0</v>
      </c>
      <c r="L25" s="19"/>
      <c r="M25" s="20">
        <v>0</v>
      </c>
      <c r="N25" s="19"/>
      <c r="O25" s="20">
        <v>0</v>
      </c>
      <c r="P25" s="19"/>
      <c r="Q25" s="31">
        <v>0</v>
      </c>
    </row>
    <row r="26" spans="1:17">
      <c r="A26" s="19" t="s">
        <v>185</v>
      </c>
      <c r="B26" s="19"/>
      <c r="C26" s="40">
        <v>0</v>
      </c>
      <c r="D26" s="19"/>
      <c r="E26" s="20">
        <v>0</v>
      </c>
      <c r="F26" s="19"/>
      <c r="G26" s="20">
        <v>-3165335577</v>
      </c>
      <c r="H26" s="19"/>
      <c r="I26" s="31">
        <v>3165335577</v>
      </c>
      <c r="J26" s="19"/>
      <c r="K26" s="20">
        <v>0</v>
      </c>
      <c r="L26" s="19"/>
      <c r="M26" s="20">
        <v>0</v>
      </c>
      <c r="N26" s="19"/>
      <c r="O26" s="20">
        <v>0</v>
      </c>
      <c r="P26" s="19"/>
      <c r="Q26" s="31">
        <v>0</v>
      </c>
    </row>
    <row r="27" spans="1:17">
      <c r="A27" s="19" t="s">
        <v>186</v>
      </c>
      <c r="B27" s="19"/>
      <c r="C27" s="40">
        <v>0</v>
      </c>
      <c r="D27" s="19"/>
      <c r="E27" s="20">
        <v>0</v>
      </c>
      <c r="F27" s="19"/>
      <c r="G27" s="20">
        <v>6980940509</v>
      </c>
      <c r="H27" s="19"/>
      <c r="I27" s="31">
        <v>-6980940509</v>
      </c>
      <c r="J27" s="19"/>
      <c r="K27" s="20">
        <v>0</v>
      </c>
      <c r="L27" s="19"/>
      <c r="M27" s="20">
        <v>0</v>
      </c>
      <c r="N27" s="19"/>
      <c r="O27" s="20">
        <v>0</v>
      </c>
      <c r="P27" s="19"/>
      <c r="Q27" s="31">
        <v>0</v>
      </c>
    </row>
    <row r="28" spans="1:17">
      <c r="A28" s="19" t="s">
        <v>179</v>
      </c>
      <c r="B28" s="19"/>
      <c r="C28" s="40">
        <v>0</v>
      </c>
      <c r="D28" s="19"/>
      <c r="E28" s="20">
        <v>0</v>
      </c>
      <c r="F28" s="19"/>
      <c r="G28" s="20">
        <v>-1333539446</v>
      </c>
      <c r="H28" s="19"/>
      <c r="I28" s="31">
        <v>1333539446</v>
      </c>
      <c r="J28" s="19"/>
      <c r="K28" s="20">
        <v>0</v>
      </c>
      <c r="L28" s="19"/>
      <c r="M28" s="20">
        <v>0</v>
      </c>
      <c r="N28" s="19"/>
      <c r="O28" s="20">
        <v>0</v>
      </c>
      <c r="P28" s="19"/>
      <c r="Q28" s="31">
        <v>0</v>
      </c>
    </row>
    <row r="29" spans="1:17">
      <c r="A29" s="19" t="s">
        <v>142</v>
      </c>
      <c r="B29" s="19"/>
      <c r="C29" s="40">
        <v>0</v>
      </c>
      <c r="D29" s="19"/>
      <c r="E29" s="20">
        <v>0</v>
      </c>
      <c r="F29" s="19"/>
      <c r="G29" s="20">
        <v>1009819694</v>
      </c>
      <c r="H29" s="19"/>
      <c r="I29" s="31">
        <v>-1009819694</v>
      </c>
      <c r="J29" s="19"/>
      <c r="K29" s="20">
        <v>0</v>
      </c>
      <c r="L29" s="19"/>
      <c r="M29" s="20">
        <v>0</v>
      </c>
      <c r="N29" s="19"/>
      <c r="O29" s="20">
        <v>0</v>
      </c>
      <c r="P29" s="19"/>
      <c r="Q29" s="31">
        <v>0</v>
      </c>
    </row>
    <row r="30" spans="1:17">
      <c r="A30" s="19" t="s">
        <v>182</v>
      </c>
      <c r="B30" s="19"/>
      <c r="C30" s="40">
        <v>0</v>
      </c>
      <c r="D30" s="19"/>
      <c r="E30" s="20">
        <v>0</v>
      </c>
      <c r="F30" s="19"/>
      <c r="G30" s="20">
        <v>-1773382601</v>
      </c>
      <c r="H30" s="19"/>
      <c r="I30" s="31">
        <v>1773382601</v>
      </c>
      <c r="J30" s="19"/>
      <c r="K30" s="20">
        <v>0</v>
      </c>
      <c r="L30" s="19"/>
      <c r="M30" s="20">
        <v>0</v>
      </c>
      <c r="N30" s="19"/>
      <c r="O30" s="20">
        <v>0</v>
      </c>
      <c r="P30" s="19"/>
      <c r="Q30" s="31">
        <v>0</v>
      </c>
    </row>
    <row r="31" spans="1:17">
      <c r="A31" s="19" t="s">
        <v>159</v>
      </c>
      <c r="B31" s="19"/>
      <c r="C31" s="40">
        <v>15</v>
      </c>
      <c r="D31" s="19"/>
      <c r="E31" s="20">
        <v>14945450</v>
      </c>
      <c r="F31" s="19"/>
      <c r="G31" s="20">
        <v>469559728</v>
      </c>
      <c r="H31" s="19"/>
      <c r="I31" s="31">
        <v>-454614277</v>
      </c>
      <c r="J31" s="19"/>
      <c r="K31" s="20">
        <v>15</v>
      </c>
      <c r="L31" s="19"/>
      <c r="M31" s="20">
        <v>14945450</v>
      </c>
      <c r="N31" s="19"/>
      <c r="O31" s="20">
        <v>14495743</v>
      </c>
      <c r="P31" s="19"/>
      <c r="Q31" s="31">
        <v>449707</v>
      </c>
    </row>
    <row r="32" spans="1:17">
      <c r="A32" s="19" t="s">
        <v>296</v>
      </c>
      <c r="B32" s="19"/>
      <c r="C32" s="40">
        <v>1000</v>
      </c>
      <c r="D32" s="19"/>
      <c r="E32" s="20">
        <v>999818750</v>
      </c>
      <c r="F32" s="19"/>
      <c r="G32" s="20">
        <v>1000181250</v>
      </c>
      <c r="H32" s="19"/>
      <c r="I32" s="31">
        <v>-362500</v>
      </c>
      <c r="J32" s="19"/>
      <c r="K32" s="20">
        <v>1000</v>
      </c>
      <c r="L32" s="19"/>
      <c r="M32" s="20">
        <v>999818750</v>
      </c>
      <c r="N32" s="19"/>
      <c r="O32" s="20">
        <v>1000181250</v>
      </c>
      <c r="P32" s="19"/>
      <c r="Q32" s="31">
        <v>-362500</v>
      </c>
    </row>
    <row r="33" spans="1:17">
      <c r="A33" s="19" t="s">
        <v>174</v>
      </c>
      <c r="B33" s="19"/>
      <c r="C33" s="40">
        <v>165000</v>
      </c>
      <c r="D33" s="19"/>
      <c r="E33" s="20">
        <v>164970093750</v>
      </c>
      <c r="F33" s="19"/>
      <c r="G33" s="20">
        <v>161376013502</v>
      </c>
      <c r="H33" s="19"/>
      <c r="I33" s="31">
        <v>3594080248</v>
      </c>
      <c r="J33" s="19"/>
      <c r="K33" s="20">
        <v>165000</v>
      </c>
      <c r="L33" s="19"/>
      <c r="M33" s="20">
        <v>164970093750</v>
      </c>
      <c r="N33" s="19"/>
      <c r="O33" s="20">
        <v>164880828125</v>
      </c>
      <c r="P33" s="19"/>
      <c r="Q33" s="31">
        <v>89265625</v>
      </c>
    </row>
    <row r="34" spans="1:17">
      <c r="A34" s="19" t="s">
        <v>162</v>
      </c>
      <c r="B34" s="19"/>
      <c r="C34" s="40">
        <v>3806</v>
      </c>
      <c r="D34" s="19"/>
      <c r="E34" s="20">
        <v>3794624851</v>
      </c>
      <c r="F34" s="19"/>
      <c r="G34" s="20">
        <v>3790042793</v>
      </c>
      <c r="H34" s="19"/>
      <c r="I34" s="31">
        <v>4582058</v>
      </c>
      <c r="J34" s="19"/>
      <c r="K34" s="20">
        <v>3806</v>
      </c>
      <c r="L34" s="19"/>
      <c r="M34" s="20">
        <v>3794624851</v>
      </c>
      <c r="N34" s="19"/>
      <c r="O34" s="20">
        <v>3688618582</v>
      </c>
      <c r="P34" s="19"/>
      <c r="Q34" s="31">
        <v>106006269</v>
      </c>
    </row>
    <row r="35" spans="1:17">
      <c r="A35" s="19" t="s">
        <v>223</v>
      </c>
      <c r="B35" s="19"/>
      <c r="C35" s="40">
        <v>1426</v>
      </c>
      <c r="D35" s="19"/>
      <c r="E35" s="20">
        <v>1190457114</v>
      </c>
      <c r="F35" s="19"/>
      <c r="G35" s="20">
        <v>1181928973</v>
      </c>
      <c r="H35" s="19"/>
      <c r="I35" s="31">
        <v>8528141</v>
      </c>
      <c r="J35" s="19"/>
      <c r="K35" s="20">
        <v>1426</v>
      </c>
      <c r="L35" s="19"/>
      <c r="M35" s="20">
        <v>1190457114</v>
      </c>
      <c r="N35" s="19"/>
      <c r="O35" s="20">
        <v>1181928973</v>
      </c>
      <c r="P35" s="19"/>
      <c r="Q35" s="31">
        <v>8528141</v>
      </c>
    </row>
    <row r="36" spans="1:17">
      <c r="A36" s="19" t="s">
        <v>163</v>
      </c>
      <c r="B36" s="19"/>
      <c r="C36" s="40">
        <v>926</v>
      </c>
      <c r="D36" s="19"/>
      <c r="E36" s="20">
        <v>921203001</v>
      </c>
      <c r="F36" s="19"/>
      <c r="G36" s="20">
        <v>913796344</v>
      </c>
      <c r="H36" s="19"/>
      <c r="I36" s="31">
        <v>7406657</v>
      </c>
      <c r="J36" s="19"/>
      <c r="K36" s="20">
        <v>926</v>
      </c>
      <c r="L36" s="19"/>
      <c r="M36" s="20">
        <v>921203001</v>
      </c>
      <c r="N36" s="19"/>
      <c r="O36" s="20">
        <v>790769208</v>
      </c>
      <c r="P36" s="19"/>
      <c r="Q36" s="31">
        <v>130433793</v>
      </c>
    </row>
    <row r="37" spans="1:17">
      <c r="A37" s="19" t="s">
        <v>164</v>
      </c>
      <c r="B37" s="19"/>
      <c r="C37" s="40">
        <v>118100</v>
      </c>
      <c r="D37" s="19"/>
      <c r="E37" s="20">
        <v>118078594375</v>
      </c>
      <c r="F37" s="19"/>
      <c r="G37" s="20">
        <v>115976350450</v>
      </c>
      <c r="H37" s="19"/>
      <c r="I37" s="31">
        <v>2102243925</v>
      </c>
      <c r="J37" s="19"/>
      <c r="K37" s="20">
        <v>118100</v>
      </c>
      <c r="L37" s="19"/>
      <c r="M37" s="20">
        <v>118078594375</v>
      </c>
      <c r="N37" s="19"/>
      <c r="O37" s="20">
        <v>106567572952</v>
      </c>
      <c r="P37" s="19"/>
      <c r="Q37" s="31">
        <v>11511021423</v>
      </c>
    </row>
    <row r="38" spans="1:17">
      <c r="A38" s="19" t="s">
        <v>297</v>
      </c>
      <c r="B38" s="19"/>
      <c r="C38" s="40">
        <v>300</v>
      </c>
      <c r="D38" s="19"/>
      <c r="E38" s="20">
        <v>299945625</v>
      </c>
      <c r="F38" s="19"/>
      <c r="G38" s="20">
        <v>298040007</v>
      </c>
      <c r="H38" s="19"/>
      <c r="I38" s="31">
        <v>1905618</v>
      </c>
      <c r="J38" s="19"/>
      <c r="K38" s="20">
        <v>300</v>
      </c>
      <c r="L38" s="19"/>
      <c r="M38" s="20">
        <v>299945625</v>
      </c>
      <c r="N38" s="19"/>
      <c r="O38" s="20">
        <v>298040007</v>
      </c>
      <c r="P38" s="19"/>
      <c r="Q38" s="31">
        <v>1905618</v>
      </c>
    </row>
    <row r="39" spans="1:17">
      <c r="A39" s="19" t="s">
        <v>165</v>
      </c>
      <c r="B39" s="19"/>
      <c r="C39" s="40">
        <v>215</v>
      </c>
      <c r="D39" s="19"/>
      <c r="E39" s="20">
        <v>212811420</v>
      </c>
      <c r="F39" s="19"/>
      <c r="G39" s="20">
        <v>358755253</v>
      </c>
      <c r="H39" s="19"/>
      <c r="I39" s="31">
        <v>-145943832</v>
      </c>
      <c r="J39" s="19"/>
      <c r="K39" s="20">
        <v>215</v>
      </c>
      <c r="L39" s="19"/>
      <c r="M39" s="20">
        <v>212811420</v>
      </c>
      <c r="N39" s="19"/>
      <c r="O39" s="20">
        <v>211567751</v>
      </c>
      <c r="P39" s="19"/>
      <c r="Q39" s="31">
        <v>1243669</v>
      </c>
    </row>
    <row r="40" spans="1:17">
      <c r="A40" s="19" t="s">
        <v>229</v>
      </c>
      <c r="B40" s="19"/>
      <c r="C40" s="40">
        <v>384</v>
      </c>
      <c r="D40" s="19"/>
      <c r="E40" s="20">
        <v>319552950</v>
      </c>
      <c r="F40" s="19"/>
      <c r="G40" s="20">
        <v>313533305</v>
      </c>
      <c r="H40" s="19"/>
      <c r="I40" s="31">
        <v>6019645</v>
      </c>
      <c r="J40" s="19"/>
      <c r="K40" s="20">
        <v>384</v>
      </c>
      <c r="L40" s="19"/>
      <c r="M40" s="20">
        <v>319552950</v>
      </c>
      <c r="N40" s="19"/>
      <c r="O40" s="20">
        <v>311870141</v>
      </c>
      <c r="P40" s="19"/>
      <c r="Q40" s="31">
        <v>7682809</v>
      </c>
    </row>
    <row r="41" spans="1:17">
      <c r="A41" s="19" t="s">
        <v>226</v>
      </c>
      <c r="B41" s="19"/>
      <c r="C41" s="40">
        <v>51794</v>
      </c>
      <c r="D41" s="19"/>
      <c r="E41" s="20">
        <v>42632458876</v>
      </c>
      <c r="F41" s="19"/>
      <c r="G41" s="20">
        <v>41835131199</v>
      </c>
      <c r="H41" s="19"/>
      <c r="I41" s="31">
        <v>797327677</v>
      </c>
      <c r="J41" s="19"/>
      <c r="K41" s="20">
        <v>51794</v>
      </c>
      <c r="L41" s="19"/>
      <c r="M41" s="20">
        <v>42632458876</v>
      </c>
      <c r="N41" s="19"/>
      <c r="O41" s="20">
        <v>41821826117</v>
      </c>
      <c r="P41" s="19"/>
      <c r="Q41" s="31">
        <v>810632759</v>
      </c>
    </row>
    <row r="42" spans="1:17">
      <c r="A42" s="19" t="s">
        <v>298</v>
      </c>
      <c r="B42" s="19"/>
      <c r="C42" s="40">
        <v>5665</v>
      </c>
      <c r="D42" s="19"/>
      <c r="E42" s="20">
        <v>4104386865</v>
      </c>
      <c r="F42" s="19"/>
      <c r="G42" s="20">
        <v>4091531300</v>
      </c>
      <c r="H42" s="19"/>
      <c r="I42" s="31">
        <v>12855565</v>
      </c>
      <c r="J42" s="19"/>
      <c r="K42" s="20">
        <v>5665</v>
      </c>
      <c r="L42" s="19"/>
      <c r="M42" s="20">
        <v>4104386865</v>
      </c>
      <c r="N42" s="19"/>
      <c r="O42" s="20">
        <v>4091531300</v>
      </c>
      <c r="P42" s="19"/>
      <c r="Q42" s="31">
        <v>12855565</v>
      </c>
    </row>
    <row r="43" spans="1:17">
      <c r="A43" s="19" t="s">
        <v>232</v>
      </c>
      <c r="B43" s="19"/>
      <c r="C43" s="40">
        <v>82480</v>
      </c>
      <c r="D43" s="19"/>
      <c r="E43" s="20">
        <v>66859446808</v>
      </c>
      <c r="F43" s="19"/>
      <c r="G43" s="20">
        <v>65442532310</v>
      </c>
      <c r="H43" s="19"/>
      <c r="I43" s="31">
        <v>1416914498</v>
      </c>
      <c r="J43" s="19"/>
      <c r="K43" s="20">
        <v>82480</v>
      </c>
      <c r="L43" s="19"/>
      <c r="M43" s="20">
        <v>66859446808</v>
      </c>
      <c r="N43" s="19"/>
      <c r="O43" s="20">
        <v>65829233823</v>
      </c>
      <c r="P43" s="19"/>
      <c r="Q43" s="31">
        <v>1030212985</v>
      </c>
    </row>
    <row r="44" spans="1:17">
      <c r="A44" s="19" t="s">
        <v>235</v>
      </c>
      <c r="B44" s="19"/>
      <c r="C44" s="40">
        <v>0</v>
      </c>
      <c r="D44" s="19"/>
      <c r="E44" s="20">
        <v>0</v>
      </c>
      <c r="F44" s="19"/>
      <c r="G44" s="20">
        <v>-291866843</v>
      </c>
      <c r="H44" s="19"/>
      <c r="I44" s="31">
        <v>291866843</v>
      </c>
      <c r="J44" s="19"/>
      <c r="K44" s="20">
        <v>0</v>
      </c>
      <c r="L44" s="19"/>
      <c r="M44" s="20">
        <v>0</v>
      </c>
      <c r="N44" s="19"/>
      <c r="O44" s="20">
        <v>0</v>
      </c>
      <c r="P44" s="19"/>
      <c r="Q44" s="31">
        <v>0</v>
      </c>
    </row>
    <row r="45" spans="1:17">
      <c r="A45" s="19" t="s">
        <v>240</v>
      </c>
      <c r="B45" s="19"/>
      <c r="C45" s="40">
        <v>0</v>
      </c>
      <c r="D45" s="19"/>
      <c r="E45" s="20">
        <v>0</v>
      </c>
      <c r="F45" s="19"/>
      <c r="G45" s="20">
        <v>5130503</v>
      </c>
      <c r="H45" s="19"/>
      <c r="I45" s="31">
        <v>-5130503</v>
      </c>
      <c r="J45" s="19"/>
      <c r="K45" s="20">
        <v>0</v>
      </c>
      <c r="L45" s="19"/>
      <c r="M45" s="20">
        <v>0</v>
      </c>
      <c r="N45" s="19"/>
      <c r="O45" s="20">
        <v>0</v>
      </c>
      <c r="P45" s="19"/>
      <c r="Q45" s="31">
        <v>0</v>
      </c>
    </row>
    <row r="46" spans="1:17" ht="19.5" thickBot="1">
      <c r="A46" s="2" t="s">
        <v>107</v>
      </c>
      <c r="C46"/>
      <c r="E46" s="7">
        <f>SUM(E9:E45)</f>
        <v>535824098985</v>
      </c>
      <c r="G46" s="7">
        <f>SUM(G9:G45)</f>
        <v>538549478885</v>
      </c>
      <c r="I46" s="23">
        <f>SUM(I9:I45)</f>
        <v>-2725379893</v>
      </c>
      <c r="K46" s="7">
        <f>SUM(K9:K45)</f>
        <v>4853307</v>
      </c>
      <c r="M46" s="7">
        <f>SUM(M9:M45)</f>
        <v>535824098985</v>
      </c>
      <c r="O46" s="7">
        <f>SUM(O9:O45)</f>
        <v>532938384929</v>
      </c>
      <c r="Q46" s="23">
        <f>SUM(Q9:Q45)</f>
        <v>2885714060</v>
      </c>
    </row>
    <row r="47" spans="1:17" ht="19.5" thickTop="1"/>
  </sheetData>
  <sortState ref="A9:Q36">
    <sortCondition descending="1" ref="Q9:Q36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</mergeCells>
  <pageMargins left="0.7" right="0.7" top="0.75" bottom="0.75" header="0.3" footer="0.3"/>
  <pageSetup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14</vt:i4>
      </vt:variant>
    </vt:vector>
  </HeadingPairs>
  <TitlesOfParts>
    <vt:vector size="29" baseType="lpstr">
      <vt:lpstr>سهام</vt:lpstr>
      <vt:lpstr>تبعی</vt:lpstr>
      <vt:lpstr>اوراق مشارکت</vt:lpstr>
      <vt:lpstr> تعدیل قیمت </vt:lpstr>
      <vt:lpstr>گواهی سپرده </vt:lpstr>
      <vt:lpstr>سپرده </vt:lpstr>
      <vt:lpstr>سود اوراق بهادار و سپرده بانکی </vt:lpstr>
      <vt:lpstr>درآمد سود سهام </vt:lpstr>
      <vt:lpstr>درآمد ناشی از تغییر قیمت اوراق </vt:lpstr>
      <vt:lpstr>درآمد ناشی از فروش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جمع درآمدها</vt:lpstr>
      <vt:lpstr>'اوراق مشارکت'!Print_Area</vt:lpstr>
      <vt:lpstr>تبعی!Print_Area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سهام!Print_Area</vt:lpstr>
      <vt:lpstr>'سود اوراق بهادار و سپرده بانکی '!Print_Area</vt:lpstr>
      <vt:lpstr>'گواهی سپرده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Almas10</dc:creator>
  <cp:lastModifiedBy>Windows User</cp:lastModifiedBy>
  <cp:lastPrinted>2020-03-29T09:40:24Z</cp:lastPrinted>
  <dcterms:created xsi:type="dcterms:W3CDTF">2019-12-01T07:40:42Z</dcterms:created>
  <dcterms:modified xsi:type="dcterms:W3CDTF">2020-09-26T10:43:52Z</dcterms:modified>
</cp:coreProperties>
</file>