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bookViews>
    <workbookView xWindow="0" yWindow="0" windowWidth="20730" windowHeight="11760" tabRatio="9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'!$A$9:$Q$52</definedName>
    <definedName name="_xlnm.Print_Area" localSheetId="2">'اوراق مشارکت'!$A$1:$AK$33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'!$A$1:$K$25</definedName>
    <definedName name="_xlnm.Print_Area" localSheetId="7">'درآمد سود سهام '!$A$1:$S$13</definedName>
    <definedName name="_xlnm.Print_Area" localSheetId="8">'درآمد ناشی از تغییر قیمت اوراق '!$A$1:$Q$39</definedName>
    <definedName name="_xlnm.Print_Area" localSheetId="9">'درآمد ناشی از فروش '!$A$1:$Q$54</definedName>
    <definedName name="_xlnm.Print_Area" localSheetId="13">'سایر درآمدها '!$A$1:$F$13</definedName>
    <definedName name="_xlnm.Print_Area" localSheetId="5">'سپرده '!$A$1:$S$29</definedName>
    <definedName name="_xlnm.Print_Area" localSheetId="11">'سرمایه‌گذاری در اوراق بهادار '!$A$1:$Q$18</definedName>
    <definedName name="_xlnm.Print_Area" localSheetId="10">'سرمایه‌گذاری در سهام '!$A$1:$U$62</definedName>
    <definedName name="_xlnm.Print_Area" localSheetId="0">سهام!$A$1:$Y$36</definedName>
    <definedName name="_xlnm.Print_Area" localSheetId="6">'سود اوراق بهادار و سپرده بانکی '!$A$1:$S$32</definedName>
    <definedName name="_xlnm.Print_Area" localSheetId="4">'گواهی سپرده '!$A$1:$AE$13</definedName>
  </definedNames>
  <calcPr calcId="162913" calcMode="manual"/>
</workbook>
</file>

<file path=xl/calcChain.xml><?xml version="1.0" encoding="utf-8"?>
<calcChain xmlns="http://schemas.openxmlformats.org/spreadsheetml/2006/main">
  <c r="A4" i="15" l="1"/>
  <c r="A4" i="14"/>
  <c r="A4" i="13"/>
  <c r="A4" i="12"/>
  <c r="A4" i="11"/>
  <c r="A4" i="10"/>
  <c r="A4" i="9"/>
  <c r="A4" i="8"/>
  <c r="A4" i="7"/>
  <c r="Q7" i="6"/>
  <c r="K7" i="6"/>
  <c r="A4" i="6"/>
  <c r="Y7" i="5"/>
  <c r="A4" i="5"/>
  <c r="K7" i="5"/>
  <c r="C8" i="4"/>
  <c r="A4" i="4"/>
  <c r="AC7" i="3"/>
  <c r="A4" i="3"/>
  <c r="O7" i="3"/>
  <c r="K7" i="2"/>
  <c r="C7" i="2"/>
  <c r="A4" i="2"/>
  <c r="C61" i="11" l="1"/>
  <c r="E61" i="11"/>
  <c r="G61" i="11"/>
  <c r="I61" i="11"/>
  <c r="K61" i="11"/>
  <c r="M61" i="11"/>
  <c r="O61" i="11"/>
  <c r="Q61" i="11"/>
  <c r="S61" i="11"/>
  <c r="U61" i="11"/>
  <c r="E38" i="9"/>
  <c r="G38" i="9"/>
  <c r="I38" i="9"/>
  <c r="K38" i="9"/>
  <c r="M38" i="9"/>
  <c r="O38" i="9"/>
  <c r="Q38" i="9"/>
  <c r="C34" i="1"/>
  <c r="E34" i="1"/>
  <c r="G34" i="1"/>
  <c r="I34" i="1"/>
  <c r="K34" i="1"/>
  <c r="M34" i="1"/>
  <c r="O34" i="1"/>
  <c r="Q34" i="1"/>
  <c r="S34" i="1"/>
  <c r="U34" i="1"/>
  <c r="W34" i="1"/>
  <c r="Y34" i="1"/>
  <c r="E24" i="13" l="1"/>
  <c r="I24" i="13"/>
  <c r="C17" i="12"/>
  <c r="E17" i="12"/>
  <c r="G17" i="12"/>
  <c r="I17" i="12"/>
  <c r="K17" i="12"/>
  <c r="M17" i="12"/>
  <c r="O17" i="12"/>
  <c r="Q17" i="12"/>
  <c r="C12" i="14" l="1"/>
  <c r="E12" i="14"/>
  <c r="L11" i="13"/>
  <c r="L12" i="13"/>
  <c r="L13" i="13"/>
  <c r="L14" i="13"/>
  <c r="L15" i="13"/>
  <c r="L16" i="13"/>
  <c r="L21" i="13"/>
  <c r="L22" i="13"/>
  <c r="L23" i="13"/>
  <c r="I12" i="8"/>
  <c r="K12" i="8"/>
  <c r="M12" i="8"/>
  <c r="O12" i="8"/>
  <c r="Q12" i="8"/>
  <c r="O27" i="3"/>
  <c r="Q27" i="3"/>
  <c r="S27" i="3"/>
  <c r="U27" i="3"/>
  <c r="W27" i="3"/>
  <c r="Y27" i="3"/>
  <c r="S12" i="8" l="1"/>
  <c r="G53" i="10"/>
  <c r="Q28" i="6"/>
  <c r="O28" i="6"/>
  <c r="M28" i="6"/>
  <c r="K28" i="6"/>
  <c r="L9" i="13" l="1"/>
  <c r="L10" i="13"/>
  <c r="C53" i="10"/>
  <c r="E53" i="10"/>
  <c r="I53" i="10"/>
  <c r="K53" i="10"/>
  <c r="M53" i="10"/>
  <c r="O53" i="10"/>
  <c r="Q53" i="10"/>
  <c r="I31" i="7"/>
  <c r="K31" i="7"/>
  <c r="M31" i="7"/>
  <c r="O31" i="7"/>
  <c r="Q31" i="7"/>
  <c r="S31" i="7"/>
  <c r="S28" i="6"/>
  <c r="AA27" i="3"/>
  <c r="AC27" i="3"/>
  <c r="AG27" i="3"/>
  <c r="AI27" i="3"/>
  <c r="AK27" i="3"/>
  <c r="C11" i="15" l="1"/>
  <c r="L24" i="13"/>
  <c r="G11" i="15" l="1"/>
  <c r="E11" i="15" l="1"/>
</calcChain>
</file>

<file path=xl/sharedStrings.xml><?xml version="1.0" encoding="utf-8"?>
<sst xmlns="http://schemas.openxmlformats.org/spreadsheetml/2006/main" count="1019" uniqueCount="321">
  <si>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</si>
  <si>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</si>
  <si>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</si>
  <si>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</si>
  <si>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</si>
  <si>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</si>
  <si>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</si>
  <si>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</si>
  <si>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</si>
  <si>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</si>
  <si>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</si>
  <si>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</si>
  <si>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</si>
  <si>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</si>
  <si>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</si>
  <si>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</si>
  <si>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</si>
  <si>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</si>
  <si>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</si>
  <si>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</si>
  <si>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</si>
  <si>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</si>
  <si>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</si>
  <si>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</si>
  <si>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</si>
  <si>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</si>
  <si>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</si>
  <si>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</si>
  <si>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مشاركت دولتي9-شرايط خاص990909</t>
  </si>
  <si>
    <t>1396/09/10</t>
  </si>
  <si>
    <t>1399/09/09</t>
  </si>
  <si>
    <t>مشاركت رايان سايپا-3ماهه18%</t>
  </si>
  <si>
    <t>1395/11/18</t>
  </si>
  <si>
    <t>1399/11/18</t>
  </si>
  <si>
    <t>وزارت تعاون و کار رفاه اجتماعی</t>
  </si>
  <si>
    <t>خیر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</si>
  <si>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</si>
  <si>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</si>
  <si>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</si>
  <si>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</si>
  <si>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</si>
  <si>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</si>
  <si>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</si>
  <si>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</si>
  <si>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</si>
  <si>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</si>
  <si>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</si>
  <si>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</si>
  <si>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</si>
  <si>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</si>
  <si>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</si>
  <si>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</si>
  <si>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</si>
  <si>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</si>
  <si>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</si>
  <si>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</si>
  <si>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</si>
  <si>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</si>
  <si>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</si>
  <si>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</si>
  <si>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</si>
  <si>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</si>
  <si>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</si>
  <si>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</si>
  <si>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</si>
  <si>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</si>
  <si>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</si>
  <si>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</si>
  <si>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</si>
  <si>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</si>
  <si>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</si>
  <si>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</si>
  <si>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</si>
  <si>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</si>
  <si>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</si>
  <si>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</si>
  <si>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</si>
  <si>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</si>
  <si>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</si>
  <si>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</si>
  <si>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</si>
  <si>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</si>
  <si>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</si>
  <si>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</si>
  <si>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</si>
  <si>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</si>
  <si>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</si>
  <si>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</si>
  <si>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</si>
  <si>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</si>
  <si>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</si>
  <si>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</si>
  <si>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</si>
  <si>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</si>
  <si>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</si>
  <si>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</si>
  <si>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</si>
  <si>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</si>
  <si>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</si>
  <si>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</si>
  <si>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</si>
  <si>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</si>
  <si>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</si>
  <si>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</si>
  <si>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</si>
  <si>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</si>
  <si>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</si>
  <si>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</si>
  <si>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</si>
  <si>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</si>
  <si>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</si>
  <si>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</si>
  <si>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</si>
  <si>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</si>
  <si>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</si>
  <si>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</si>
  <si>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</si>
  <si>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</si>
  <si>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</si>
  <si>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</si>
  <si>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</si>
  <si>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</si>
  <si>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</si>
  <si>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</si>
  <si>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</si>
  <si>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</si>
  <si>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</si>
  <si>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</si>
  <si>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</si>
  <si>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</si>
  <si>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</si>
  <si>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</si>
  <si>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</si>
  <si>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</si>
  <si>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همیان سپهر</t>
  </si>
  <si>
    <t>صندوق سرمایه گذاری همیان سپهر</t>
  </si>
  <si>
    <t>04000841064002</t>
  </si>
  <si>
    <t>0.00 %</t>
  </si>
  <si>
    <t>0.01 %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</si>
  <si>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</si>
  <si>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</si>
  <si>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</si>
  <si>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</si>
  <si>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</si>
  <si>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</si>
  <si>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</si>
  <si>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</si>
  <si>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</si>
  <si>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1398/09/24</t>
  </si>
  <si>
    <t>0.61 %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</si>
  <si>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</si>
  <si>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</si>
  <si>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</si>
  <si>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</si>
  <si>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</si>
  <si>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</si>
  <si>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</si>
  <si>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0.87 %</t>
  </si>
  <si>
    <t>بیمه  دی</t>
  </si>
  <si>
    <t>صكوك اجاره مخابرات-3 ماهه 16%</t>
  </si>
  <si>
    <t>1397/02/30</t>
  </si>
  <si>
    <t>1401/02/30</t>
  </si>
  <si>
    <t>صكوك مرابحه سايپا908-3ماهه 18%</t>
  </si>
  <si>
    <t>1395/08/26</t>
  </si>
  <si>
    <t>1399/08/26</t>
  </si>
  <si>
    <t>مشاركت دولتي1-شرايط خاص001026</t>
  </si>
  <si>
    <t>1396/10/26</t>
  </si>
  <si>
    <t>1400/10/26</t>
  </si>
  <si>
    <t>مشارکت دولتی9-شرایط خاص990909</t>
  </si>
  <si>
    <t>پتروشیمی شازند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</si>
  <si>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</si>
  <si>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</si>
  <si>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</si>
  <si>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</si>
  <si>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</si>
  <si>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-0.02 %</t>
  </si>
  <si>
    <t>0.26 %</t>
  </si>
  <si>
    <t>0.36 %</t>
  </si>
  <si>
    <t>1.28 %</t>
  </si>
  <si>
    <t>ایران‌ خودرو</t>
  </si>
  <si>
    <t>پتروشيمي تندگويان</t>
  </si>
  <si>
    <t>0.02 %</t>
  </si>
  <si>
    <t>تامین‌ ماسه‌ ریخته‌گری‌</t>
  </si>
  <si>
    <t>1.11 %</t>
  </si>
  <si>
    <t>صنعتی دوده فام</t>
  </si>
  <si>
    <t>عمران‌وتوسعه‌فارس‌</t>
  </si>
  <si>
    <t>سیمان فارس و خوزستان</t>
  </si>
  <si>
    <t>نیروکلر</t>
  </si>
  <si>
    <t>پارس‌ خودرو</t>
  </si>
  <si>
    <t>0.34 %</t>
  </si>
  <si>
    <t>0.29 %</t>
  </si>
  <si>
    <t>مرابحه عام دولت2-ش.خ ساير0212</t>
  </si>
  <si>
    <t>1398/12/25</t>
  </si>
  <si>
    <t>1402/12/25</t>
  </si>
  <si>
    <t>0.90 %</t>
  </si>
  <si>
    <t>0.39 %</t>
  </si>
  <si>
    <t>0.46 %</t>
  </si>
  <si>
    <t>2.55 %</t>
  </si>
  <si>
    <t>0.68 %</t>
  </si>
  <si>
    <t>0.41 %</t>
  </si>
  <si>
    <t>0.06 %</t>
  </si>
  <si>
    <t>5.10 %</t>
  </si>
  <si>
    <t>بانک ملت</t>
  </si>
  <si>
    <t>1.04 %</t>
  </si>
  <si>
    <t>پالایش نفت بندرعباس</t>
  </si>
  <si>
    <t>0.23 %</t>
  </si>
  <si>
    <t>0.80 %</t>
  </si>
  <si>
    <t>توسعه‌معادن‌وفلزات‌</t>
  </si>
  <si>
    <t>خدمات‌انفورماتیک‌</t>
  </si>
  <si>
    <t>1.68 %</t>
  </si>
  <si>
    <t>شرکت ارتباطات سیار ایران</t>
  </si>
  <si>
    <t>1.88 %</t>
  </si>
  <si>
    <t>صنایع پتروشیمی خلیج فارس</t>
  </si>
  <si>
    <t>4.75 %</t>
  </si>
  <si>
    <t>فرآورده‌های‌غدایی‌وقندپیرانشهر</t>
  </si>
  <si>
    <t>1.09 %</t>
  </si>
  <si>
    <t>1.57 %</t>
  </si>
  <si>
    <t>مخابرات ایران</t>
  </si>
  <si>
    <t>0.16 %</t>
  </si>
  <si>
    <t>ملی‌ صنایع‌ مس‌ ایران‌</t>
  </si>
  <si>
    <t>1.10 %</t>
  </si>
  <si>
    <t>کشتیرانی جمهوری اسلامی ایران</t>
  </si>
  <si>
    <t>1.33 %</t>
  </si>
  <si>
    <t>امتیاز تسهیلات مسکن دی98</t>
  </si>
  <si>
    <t>پليمر آريا ساسول</t>
  </si>
  <si>
    <t>ح . کشتیرانی ج. ا. ا</t>
  </si>
  <si>
    <t>مجتمع صنایع لاستیک یزد</t>
  </si>
  <si>
    <t>برای ماه منتهی به 1399/03/31</t>
  </si>
  <si>
    <t>1399/02/31</t>
  </si>
  <si>
    <t>1399/03/31</t>
  </si>
  <si>
    <t>0.08 %</t>
  </si>
  <si>
    <t>0.35 %</t>
  </si>
  <si>
    <t>15.15 %</t>
  </si>
  <si>
    <t>10.53 %</t>
  </si>
  <si>
    <t>3.30 %</t>
  </si>
  <si>
    <t>0.18 %</t>
  </si>
  <si>
    <t>3.85 %</t>
  </si>
  <si>
    <t>8.95 %</t>
  </si>
  <si>
    <t>0401313567005</t>
  </si>
  <si>
    <t>1399/02/04</t>
  </si>
  <si>
    <t>13.43 %</t>
  </si>
  <si>
    <t>بانک ایران زمین انقلاب</t>
  </si>
  <si>
    <t>114-840-1396320-1</t>
  </si>
  <si>
    <t>1399/02/15</t>
  </si>
  <si>
    <t>114-985-1396320-1</t>
  </si>
  <si>
    <t>1399/02/30</t>
  </si>
  <si>
    <t>1399/03/19</t>
  </si>
  <si>
    <t>1399/03/27</t>
  </si>
  <si>
    <t>قاسم ایران</t>
  </si>
  <si>
    <t>لیزینگ‌صنعت‌ومعدن‌</t>
  </si>
  <si>
    <t>لبنیات‌کالبر</t>
  </si>
  <si>
    <t>بانک تجارت</t>
  </si>
  <si>
    <t>پالایش نفت اصفهان</t>
  </si>
  <si>
    <t>بیمه پاسارگاد</t>
  </si>
  <si>
    <t>سرمایه گذاری توسعه صنعت وتجارت</t>
  </si>
  <si>
    <t>پتروشیمی فناوران</t>
  </si>
  <si>
    <t>سرمايه گذاري تامين اجتماعي</t>
  </si>
  <si>
    <t>بین‌المللی‌توسعه‌ساختمان</t>
  </si>
  <si>
    <t>تولید نیروی برق دماوند</t>
  </si>
  <si>
    <t>گروه پتروشیمی س. ایرانیان</t>
  </si>
  <si>
    <t>لیزینگ رایان‌ سایپا</t>
  </si>
  <si>
    <t>شیشه‌ و گاز</t>
  </si>
  <si>
    <t>پالایش نفت تهران</t>
  </si>
  <si>
    <t>سرمایه‌گذاری‌غدیر(هلدینگ‌</t>
  </si>
  <si>
    <t>سرمایه گذاری دارویی تامین</t>
  </si>
  <si>
    <t>0.88 %</t>
  </si>
  <si>
    <t>1.69 %</t>
  </si>
  <si>
    <t>4.13 %</t>
  </si>
  <si>
    <t>3.98 %</t>
  </si>
  <si>
    <t>0.37 %</t>
  </si>
  <si>
    <t>0.21 %</t>
  </si>
  <si>
    <t>1.37 %</t>
  </si>
  <si>
    <t>7.09 %</t>
  </si>
  <si>
    <t>2.97 %</t>
  </si>
  <si>
    <t>-0.08 %</t>
  </si>
  <si>
    <t>15.35 %</t>
  </si>
  <si>
    <t>18.48 %</t>
  </si>
  <si>
    <t>2.14 %</t>
  </si>
  <si>
    <t>3.45 %</t>
  </si>
  <si>
    <t>1.78 %</t>
  </si>
  <si>
    <t>1.38 %</t>
  </si>
  <si>
    <t>2.71 %</t>
  </si>
  <si>
    <t>1.17 %</t>
  </si>
  <si>
    <t>2.87 %</t>
  </si>
  <si>
    <t>0.04 %</t>
  </si>
  <si>
    <t>3.00 %</t>
  </si>
  <si>
    <t>1.97 %</t>
  </si>
  <si>
    <t>-0.11 %</t>
  </si>
  <si>
    <t>1.51 %</t>
  </si>
  <si>
    <t>0.14 %</t>
  </si>
  <si>
    <t>2.75 %</t>
  </si>
  <si>
    <t>-0.29 %</t>
  </si>
  <si>
    <t>0.10 %</t>
  </si>
  <si>
    <t>0.56 %</t>
  </si>
  <si>
    <t>1.55 %</t>
  </si>
  <si>
    <t>-0.06 %</t>
  </si>
  <si>
    <t>2.81 %</t>
  </si>
  <si>
    <t>4.39 %</t>
  </si>
  <si>
    <t>4.26 %</t>
  </si>
  <si>
    <t>-0.05 %</t>
  </si>
  <si>
    <t>3.03 %</t>
  </si>
  <si>
    <t>4.33 %</t>
  </si>
  <si>
    <t>1.54 %</t>
  </si>
  <si>
    <t>-0.15 %</t>
  </si>
  <si>
    <t>2.31 %</t>
  </si>
  <si>
    <t>3.19 %</t>
  </si>
  <si>
    <t>0.84 %</t>
  </si>
  <si>
    <t>0.12 %</t>
  </si>
  <si>
    <t>4.36 %</t>
  </si>
  <si>
    <t>3.41 %</t>
  </si>
  <si>
    <t>1.39 %</t>
  </si>
  <si>
    <t>28.84 %</t>
  </si>
  <si>
    <t>16.15 %</t>
  </si>
  <si>
    <t>0.79 %</t>
  </si>
  <si>
    <t>0.19 %</t>
  </si>
  <si>
    <t>تنزیل سود سهام</t>
  </si>
  <si>
    <t>تنزیل سود بانک</t>
  </si>
  <si>
    <t>83.13 %</t>
  </si>
  <si>
    <t>7.53 %</t>
  </si>
  <si>
    <t>8.72 %</t>
  </si>
  <si>
    <t>7.56 %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</si>
</sst>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14" fillId="0" borderId="0" xfId="0" applyFont="1" applyBorder="1"/>
    <xf numFmtId="0" fontId="0" fillId="0" borderId="0" xfId="0" applyBorder="1"/>
    <xf numFmtId="0" fontId="13" fillId="0" borderId="0" xfId="0" applyFont="1" applyBorder="1"/>
    <xf numFmtId="3" fontId="13" fillId="0" borderId="0" xfId="0" applyNumberFormat="1" applyFont="1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5"/>
  <sheetViews>
    <sheetView rightToLeft="1" tabSelected="1" view="pageBreakPreview" zoomScaleNormal="70" zoomScaleSheetLayoutView="100" workbookViewId="0">
      <selection activeCell="C32" sqref="C32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2851562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31" ht="30" customHeight="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31" ht="30">
      <c r="A4" s="61" t="s">
        <v>227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31" s="14" customFormat="1" ht="25.5">
      <c r="A5" s="66" t="s">
        <v>118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</row>
    <row r="6" spans="1:31" s="14" customFormat="1" ht="25.5">
      <c r="A6" s="66" t="s">
        <v>119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</row>
    <row r="8" spans="1:31" ht="30">
      <c r="A8" s="61" t="s">
        <v>2</v>
      </c>
      <c r="C8" s="64" t="s">
        <v>228</v>
      </c>
      <c r="D8" s="64" t="s">
        <v>3</v>
      </c>
      <c r="E8" s="64" t="s">
        <v>3</v>
      </c>
      <c r="F8" s="64" t="s">
        <v>3</v>
      </c>
      <c r="G8" s="64" t="s">
        <v>3</v>
      </c>
      <c r="I8" s="64" t="s">
        <v>4</v>
      </c>
      <c r="J8" s="64" t="s">
        <v>4</v>
      </c>
      <c r="K8" s="64" t="s">
        <v>4</v>
      </c>
      <c r="L8" s="64" t="s">
        <v>4</v>
      </c>
      <c r="M8" s="64" t="s">
        <v>4</v>
      </c>
      <c r="N8" s="64" t="s">
        <v>4</v>
      </c>
      <c r="O8" s="64" t="s">
        <v>4</v>
      </c>
      <c r="Q8" s="64" t="s">
        <v>229</v>
      </c>
      <c r="R8" s="64" t="s">
        <v>5</v>
      </c>
      <c r="S8" s="64" t="s">
        <v>5</v>
      </c>
      <c r="T8" s="64" t="s">
        <v>5</v>
      </c>
      <c r="U8" s="64" t="s">
        <v>5</v>
      </c>
      <c r="V8" s="64" t="s">
        <v>5</v>
      </c>
      <c r="W8" s="64" t="s">
        <v>5</v>
      </c>
      <c r="X8" s="64" t="s">
        <v>5</v>
      </c>
      <c r="Y8" s="64" t="s">
        <v>5</v>
      </c>
      <c r="AE8" s="4">
        <v>590848004105</v>
      </c>
    </row>
    <row r="9" spans="1:31" ht="30">
      <c r="A9" s="61" t="s">
        <v>2</v>
      </c>
      <c r="C9" s="65" t="s">
        <v>6</v>
      </c>
      <c r="D9" s="19"/>
      <c r="E9" s="65" t="s">
        <v>7</v>
      </c>
      <c r="F9" s="19"/>
      <c r="G9" s="65" t="s">
        <v>8</v>
      </c>
      <c r="I9" s="61" t="s">
        <v>9</v>
      </c>
      <c r="J9" s="61" t="s">
        <v>9</v>
      </c>
      <c r="K9" s="61" t="s">
        <v>9</v>
      </c>
      <c r="L9" s="19"/>
      <c r="M9" s="61" t="s">
        <v>10</v>
      </c>
      <c r="N9" s="61" t="s">
        <v>10</v>
      </c>
      <c r="O9" s="61" t="s">
        <v>10</v>
      </c>
      <c r="Q9" s="65" t="s">
        <v>6</v>
      </c>
      <c r="R9" s="19"/>
      <c r="S9" s="65" t="s">
        <v>11</v>
      </c>
      <c r="T9" s="19"/>
      <c r="U9" s="65" t="s">
        <v>7</v>
      </c>
      <c r="V9" s="19"/>
      <c r="W9" s="65" t="s">
        <v>8</v>
      </c>
      <c r="X9" s="19"/>
      <c r="Y9" s="62" t="s">
        <v>12</v>
      </c>
    </row>
    <row r="10" spans="1:31" ht="30">
      <c r="A10" s="61" t="s">
        <v>2</v>
      </c>
      <c r="C10" s="64" t="s">
        <v>6</v>
      </c>
      <c r="D10" s="19"/>
      <c r="E10" s="64" t="s">
        <v>7</v>
      </c>
      <c r="F10" s="19"/>
      <c r="G10" s="64" t="s">
        <v>8</v>
      </c>
      <c r="I10" s="64" t="s">
        <v>6</v>
      </c>
      <c r="J10" s="19"/>
      <c r="K10" s="64" t="s">
        <v>7</v>
      </c>
      <c r="L10" s="19"/>
      <c r="M10" s="64" t="s">
        <v>6</v>
      </c>
      <c r="N10" s="19"/>
      <c r="O10" s="64" t="s">
        <v>13</v>
      </c>
      <c r="Q10" s="64" t="s">
        <v>6</v>
      </c>
      <c r="R10" s="19"/>
      <c r="S10" s="64" t="s">
        <v>11</v>
      </c>
      <c r="T10" s="19"/>
      <c r="U10" s="64" t="s">
        <v>7</v>
      </c>
      <c r="V10" s="19"/>
      <c r="W10" s="64" t="s">
        <v>8</v>
      </c>
      <c r="X10" s="19"/>
      <c r="Y10" s="63" t="s">
        <v>12</v>
      </c>
    </row>
    <row r="11" spans="1:31" ht="21">
      <c r="A11" s="3" t="s">
        <v>179</v>
      </c>
      <c r="C11" s="4">
        <v>19716083</v>
      </c>
      <c r="E11" s="4">
        <v>10575911429</v>
      </c>
      <c r="G11" s="4">
        <v>27817308137.222698</v>
      </c>
      <c r="I11" s="4">
        <v>0</v>
      </c>
      <c r="K11" s="4">
        <v>0</v>
      </c>
      <c r="M11" s="4">
        <v>0</v>
      </c>
      <c r="O11" s="4">
        <v>0</v>
      </c>
      <c r="Q11" s="4">
        <v>19716083</v>
      </c>
      <c r="S11" s="4">
        <v>2910</v>
      </c>
      <c r="U11" s="4">
        <v>10575911429</v>
      </c>
      <c r="W11" s="4">
        <v>57005892027.688904</v>
      </c>
      <c r="Y11" s="5" t="s">
        <v>201</v>
      </c>
    </row>
    <row r="12" spans="1:31" ht="21">
      <c r="A12" s="3" t="s">
        <v>202</v>
      </c>
      <c r="C12" s="4">
        <v>1000000</v>
      </c>
      <c r="E12" s="4">
        <v>15074368625</v>
      </c>
      <c r="G12" s="4">
        <v>16282911950</v>
      </c>
      <c r="I12" s="4">
        <v>0</v>
      </c>
      <c r="K12" s="4">
        <v>0</v>
      </c>
      <c r="M12" s="4">
        <v>-500000</v>
      </c>
      <c r="O12" s="4">
        <v>11795572176</v>
      </c>
      <c r="Q12" s="4">
        <v>500000</v>
      </c>
      <c r="S12" s="4">
        <v>23480</v>
      </c>
      <c r="U12" s="4">
        <v>7537184319</v>
      </c>
      <c r="W12" s="4">
        <v>11664717250</v>
      </c>
      <c r="Y12" s="5" t="s">
        <v>203</v>
      </c>
    </row>
    <row r="13" spans="1:31" ht="21">
      <c r="A13" s="3" t="s">
        <v>204</v>
      </c>
      <c r="C13" s="4">
        <v>100000</v>
      </c>
      <c r="E13" s="4">
        <v>2045428996</v>
      </c>
      <c r="G13" s="4">
        <v>1777428678.75</v>
      </c>
      <c r="I13" s="4">
        <v>0</v>
      </c>
      <c r="K13" s="4">
        <v>0</v>
      </c>
      <c r="M13" s="4">
        <v>0</v>
      </c>
      <c r="O13" s="4">
        <v>0</v>
      </c>
      <c r="Q13" s="4">
        <v>100000</v>
      </c>
      <c r="S13" s="4">
        <v>25920</v>
      </c>
      <c r="U13" s="4">
        <v>2045428996</v>
      </c>
      <c r="W13" s="4">
        <v>2575378800</v>
      </c>
      <c r="Y13" s="5" t="s">
        <v>205</v>
      </c>
    </row>
    <row r="14" spans="1:31" ht="21">
      <c r="A14" s="3" t="s">
        <v>169</v>
      </c>
      <c r="C14" s="4">
        <v>500000</v>
      </c>
      <c r="E14" s="4">
        <v>14527092120</v>
      </c>
      <c r="G14" s="4">
        <v>13359777525</v>
      </c>
      <c r="I14" s="4">
        <v>0</v>
      </c>
      <c r="K14" s="4">
        <v>0</v>
      </c>
      <c r="M14" s="4">
        <v>-200000</v>
      </c>
      <c r="O14" s="4">
        <v>5796589486</v>
      </c>
      <c r="Q14" s="4">
        <v>300000</v>
      </c>
      <c r="S14" s="4">
        <v>30040</v>
      </c>
      <c r="U14" s="4">
        <v>8716255272</v>
      </c>
      <c r="W14" s="4">
        <v>8954210550</v>
      </c>
      <c r="Y14" s="5" t="s">
        <v>206</v>
      </c>
    </row>
    <row r="15" spans="1:31" ht="21">
      <c r="A15" s="3" t="s">
        <v>207</v>
      </c>
      <c r="C15" s="4">
        <v>320000</v>
      </c>
      <c r="E15" s="4">
        <v>3386784187</v>
      </c>
      <c r="G15" s="4">
        <v>3588997024</v>
      </c>
      <c r="I15" s="4">
        <v>0</v>
      </c>
      <c r="K15" s="4">
        <v>0</v>
      </c>
      <c r="M15" s="4">
        <v>-320000</v>
      </c>
      <c r="O15" s="4">
        <v>3967991081</v>
      </c>
      <c r="Q15" s="4">
        <v>0</v>
      </c>
      <c r="S15" s="4">
        <v>0</v>
      </c>
      <c r="U15" s="4">
        <v>0</v>
      </c>
      <c r="W15" s="4">
        <v>0</v>
      </c>
      <c r="Y15" s="5" t="s">
        <v>137</v>
      </c>
    </row>
    <row r="16" spans="1:31" ht="21">
      <c r="A16" s="3" t="s">
        <v>208</v>
      </c>
      <c r="C16" s="4">
        <v>400000</v>
      </c>
      <c r="E16" s="4">
        <v>14760663558</v>
      </c>
      <c r="G16" s="4">
        <v>14914145810</v>
      </c>
      <c r="I16" s="4">
        <v>0</v>
      </c>
      <c r="K16" s="4">
        <v>0</v>
      </c>
      <c r="M16" s="4">
        <v>0</v>
      </c>
      <c r="O16" s="4">
        <v>0</v>
      </c>
      <c r="Q16" s="4">
        <v>400000</v>
      </c>
      <c r="S16" s="4">
        <v>47210</v>
      </c>
      <c r="U16" s="4">
        <v>14760663558</v>
      </c>
      <c r="W16" s="4">
        <v>18762906350</v>
      </c>
      <c r="Y16" s="5" t="s">
        <v>209</v>
      </c>
    </row>
    <row r="17" spans="1:25" ht="21">
      <c r="A17" s="3" t="s">
        <v>151</v>
      </c>
      <c r="C17" s="4">
        <v>1000000</v>
      </c>
      <c r="E17" s="4">
        <v>4203413638</v>
      </c>
      <c r="G17" s="4">
        <v>12453625725</v>
      </c>
      <c r="I17" s="4">
        <v>0</v>
      </c>
      <c r="K17" s="4">
        <v>0</v>
      </c>
      <c r="M17" s="4">
        <v>-1000000</v>
      </c>
      <c r="O17" s="4">
        <v>14618927693</v>
      </c>
      <c r="Q17" s="4">
        <v>0</v>
      </c>
      <c r="S17" s="4">
        <v>0</v>
      </c>
      <c r="U17" s="4">
        <v>0</v>
      </c>
      <c r="W17" s="4">
        <v>0</v>
      </c>
      <c r="Y17" s="5" t="s">
        <v>137</v>
      </c>
    </row>
    <row r="18" spans="1:25" ht="21">
      <c r="A18" s="3" t="s">
        <v>210</v>
      </c>
      <c r="C18" s="4">
        <v>600000</v>
      </c>
      <c r="E18" s="4">
        <v>19445594837</v>
      </c>
      <c r="G18" s="4">
        <v>18590419560</v>
      </c>
      <c r="I18" s="4">
        <v>0</v>
      </c>
      <c r="K18" s="4">
        <v>0</v>
      </c>
      <c r="M18" s="4">
        <v>0</v>
      </c>
      <c r="O18" s="4">
        <v>0</v>
      </c>
      <c r="Q18" s="4">
        <v>600000</v>
      </c>
      <c r="S18" s="4">
        <v>35245</v>
      </c>
      <c r="U18" s="4">
        <v>19445594837</v>
      </c>
      <c r="W18" s="4">
        <v>21011394862.5</v>
      </c>
      <c r="Y18" s="5" t="s">
        <v>211</v>
      </c>
    </row>
    <row r="19" spans="1:25" ht="21">
      <c r="A19" s="3" t="s">
        <v>212</v>
      </c>
      <c r="C19" s="4">
        <v>600000</v>
      </c>
      <c r="E19" s="4">
        <v>5176222260</v>
      </c>
      <c r="G19" s="4">
        <v>9038864205</v>
      </c>
      <c r="I19" s="4">
        <v>0</v>
      </c>
      <c r="K19" s="4">
        <v>0</v>
      </c>
      <c r="M19" s="4">
        <v>-600000</v>
      </c>
      <c r="O19" s="4">
        <v>9931474218</v>
      </c>
      <c r="Q19" s="4">
        <v>0</v>
      </c>
      <c r="S19" s="4">
        <v>0</v>
      </c>
      <c r="U19" s="4">
        <v>0</v>
      </c>
      <c r="W19" s="4">
        <v>0</v>
      </c>
      <c r="Y19" s="5" t="s">
        <v>137</v>
      </c>
    </row>
    <row r="20" spans="1:25" ht="21">
      <c r="A20" s="3" t="s">
        <v>134</v>
      </c>
      <c r="C20" s="4">
        <v>7000</v>
      </c>
      <c r="E20" s="4">
        <v>25486184764</v>
      </c>
      <c r="G20" s="4">
        <v>61098681000</v>
      </c>
      <c r="I20" s="4">
        <v>0</v>
      </c>
      <c r="K20" s="4">
        <v>0</v>
      </c>
      <c r="M20" s="4">
        <v>-2200</v>
      </c>
      <c r="O20" s="4">
        <v>23522120600</v>
      </c>
      <c r="Q20" s="4">
        <v>4800</v>
      </c>
      <c r="S20" s="4">
        <v>11063787</v>
      </c>
      <c r="U20" s="4">
        <v>17476240981</v>
      </c>
      <c r="W20" s="4">
        <v>53106177600</v>
      </c>
      <c r="Y20" s="5" t="s">
        <v>213</v>
      </c>
    </row>
    <row r="21" spans="1:25" ht="21">
      <c r="A21" s="3" t="s">
        <v>214</v>
      </c>
      <c r="C21" s="4">
        <v>100000</v>
      </c>
      <c r="E21" s="4">
        <v>8865922300</v>
      </c>
      <c r="G21" s="4">
        <v>9547978440</v>
      </c>
      <c r="I21" s="4">
        <v>0</v>
      </c>
      <c r="K21" s="4">
        <v>0</v>
      </c>
      <c r="M21" s="4">
        <v>-100000</v>
      </c>
      <c r="O21" s="4">
        <v>9467477637</v>
      </c>
      <c r="Q21" s="4">
        <v>0</v>
      </c>
      <c r="S21" s="4">
        <v>0</v>
      </c>
      <c r="U21" s="4">
        <v>0</v>
      </c>
      <c r="W21" s="4">
        <v>0</v>
      </c>
      <c r="Y21" s="5" t="s">
        <v>137</v>
      </c>
    </row>
    <row r="22" spans="1:25" ht="21">
      <c r="A22" s="3" t="s">
        <v>152</v>
      </c>
      <c r="C22" s="4">
        <v>1519231</v>
      </c>
      <c r="E22" s="4">
        <v>4245928288</v>
      </c>
      <c r="G22" s="4">
        <v>13999000348.064699</v>
      </c>
      <c r="I22" s="4">
        <v>0</v>
      </c>
      <c r="K22" s="4">
        <v>0</v>
      </c>
      <c r="M22" s="4">
        <v>-519231</v>
      </c>
      <c r="O22" s="4">
        <v>5993477420</v>
      </c>
      <c r="Q22" s="4">
        <v>1000000</v>
      </c>
      <c r="S22" s="4">
        <v>12260</v>
      </c>
      <c r="U22" s="4">
        <v>2794787818</v>
      </c>
      <c r="W22" s="4">
        <v>12181382750</v>
      </c>
      <c r="Y22" s="5" t="s">
        <v>215</v>
      </c>
    </row>
    <row r="23" spans="1:25" ht="21">
      <c r="A23" s="3" t="s">
        <v>153</v>
      </c>
      <c r="C23" s="4">
        <v>1000000</v>
      </c>
      <c r="E23" s="4">
        <v>6701953393</v>
      </c>
      <c r="G23" s="4">
        <v>13127278050</v>
      </c>
      <c r="I23" s="4">
        <v>0</v>
      </c>
      <c r="K23" s="4">
        <v>0</v>
      </c>
      <c r="M23" s="4">
        <v>0</v>
      </c>
      <c r="O23" s="4">
        <v>0</v>
      </c>
      <c r="Q23" s="4">
        <v>1000000</v>
      </c>
      <c r="S23" s="4">
        <v>17680</v>
      </c>
      <c r="U23" s="4">
        <v>6701953393</v>
      </c>
      <c r="W23" s="4">
        <v>17566627000</v>
      </c>
      <c r="Y23" s="5" t="s">
        <v>216</v>
      </c>
    </row>
    <row r="24" spans="1:25" ht="21">
      <c r="A24" s="3" t="s">
        <v>217</v>
      </c>
      <c r="C24" s="4">
        <v>100000</v>
      </c>
      <c r="E24" s="4">
        <v>813256075</v>
      </c>
      <c r="G24" s="4">
        <v>1656608438.75</v>
      </c>
      <c r="I24" s="4">
        <v>0</v>
      </c>
      <c r="K24" s="4">
        <v>0</v>
      </c>
      <c r="M24" s="4">
        <v>0</v>
      </c>
      <c r="O24" s="4">
        <v>0</v>
      </c>
      <c r="Q24" s="4">
        <v>100000</v>
      </c>
      <c r="S24" s="4">
        <v>17880</v>
      </c>
      <c r="U24" s="4">
        <v>813256075</v>
      </c>
      <c r="W24" s="4">
        <v>1776534450</v>
      </c>
      <c r="Y24" s="5" t="s">
        <v>218</v>
      </c>
    </row>
    <row r="25" spans="1:25" ht="21">
      <c r="A25" s="3" t="s">
        <v>219</v>
      </c>
      <c r="C25" s="4">
        <v>570000</v>
      </c>
      <c r="E25" s="4">
        <v>5035823273</v>
      </c>
      <c r="G25" s="4">
        <v>7822921758.375</v>
      </c>
      <c r="I25" s="4">
        <v>0</v>
      </c>
      <c r="K25" s="4">
        <v>0</v>
      </c>
      <c r="M25" s="4">
        <v>0</v>
      </c>
      <c r="O25" s="4">
        <v>0</v>
      </c>
      <c r="Q25" s="4">
        <v>570000</v>
      </c>
      <c r="S25" s="4">
        <v>21610</v>
      </c>
      <c r="U25" s="4">
        <v>5035823273</v>
      </c>
      <c r="W25" s="4">
        <v>12238712748.75</v>
      </c>
      <c r="Y25" s="5" t="s">
        <v>220</v>
      </c>
    </row>
    <row r="26" spans="1:25" ht="21">
      <c r="A26" s="3" t="s">
        <v>187</v>
      </c>
      <c r="C26" s="4">
        <v>138101</v>
      </c>
      <c r="E26" s="4">
        <v>3445215282</v>
      </c>
      <c r="G26" s="4">
        <v>5642984449.2546902</v>
      </c>
      <c r="I26" s="4">
        <v>0</v>
      </c>
      <c r="K26" s="4">
        <v>0</v>
      </c>
      <c r="M26" s="4">
        <v>0</v>
      </c>
      <c r="O26" s="4">
        <v>0</v>
      </c>
      <c r="Q26" s="4">
        <v>138101</v>
      </c>
      <c r="S26" s="4">
        <v>49730</v>
      </c>
      <c r="U26" s="4">
        <v>3445215282</v>
      </c>
      <c r="W26" s="4">
        <v>6823723201.4938698</v>
      </c>
      <c r="Y26" s="5" t="s">
        <v>149</v>
      </c>
    </row>
    <row r="27" spans="1:25" ht="21">
      <c r="A27" s="3" t="s">
        <v>221</v>
      </c>
      <c r="C27" s="4">
        <v>500000</v>
      </c>
      <c r="E27" s="4">
        <v>14165592210</v>
      </c>
      <c r="G27" s="4">
        <v>14645976543.75</v>
      </c>
      <c r="I27" s="4">
        <v>0</v>
      </c>
      <c r="K27" s="4">
        <v>0</v>
      </c>
      <c r="M27" s="4">
        <v>0</v>
      </c>
      <c r="O27" s="4">
        <v>0</v>
      </c>
      <c r="Q27" s="4">
        <v>500000</v>
      </c>
      <c r="S27" s="4">
        <v>29830</v>
      </c>
      <c r="U27" s="4">
        <v>10890726550</v>
      </c>
      <c r="W27" s="4">
        <v>14819357562.5</v>
      </c>
      <c r="Y27" s="5" t="s">
        <v>222</v>
      </c>
    </row>
    <row r="28" spans="1:25" ht="21">
      <c r="A28" s="3" t="s">
        <v>150</v>
      </c>
      <c r="C28" s="4">
        <v>0</v>
      </c>
      <c r="E28" s="4">
        <v>0</v>
      </c>
      <c r="G28" s="4">
        <v>0</v>
      </c>
      <c r="I28" s="4">
        <v>1200000</v>
      </c>
      <c r="K28" s="4">
        <v>2871972154</v>
      </c>
      <c r="M28" s="4">
        <v>0</v>
      </c>
      <c r="O28" s="4">
        <v>0</v>
      </c>
      <c r="Q28" s="4">
        <v>1200000</v>
      </c>
      <c r="S28" s="4">
        <v>2390</v>
      </c>
      <c r="U28" s="4">
        <v>2871972154</v>
      </c>
      <c r="W28" s="4">
        <v>2849608950</v>
      </c>
      <c r="Y28" s="5" t="s">
        <v>176</v>
      </c>
    </row>
    <row r="29" spans="1:25" ht="21">
      <c r="A29" s="3" t="s">
        <v>223</v>
      </c>
      <c r="C29" s="4">
        <v>0</v>
      </c>
      <c r="E29" s="4">
        <v>0</v>
      </c>
      <c r="G29" s="4">
        <v>0</v>
      </c>
      <c r="I29" s="4">
        <v>2</v>
      </c>
      <c r="K29" s="4">
        <v>2</v>
      </c>
      <c r="M29" s="4">
        <v>-2</v>
      </c>
      <c r="O29" s="4">
        <v>1606654</v>
      </c>
      <c r="Q29" s="4">
        <v>0</v>
      </c>
      <c r="S29" s="4">
        <v>0</v>
      </c>
      <c r="U29" s="4">
        <v>0</v>
      </c>
      <c r="W29" s="4">
        <v>0</v>
      </c>
      <c r="Y29" s="5" t="s">
        <v>137</v>
      </c>
    </row>
    <row r="30" spans="1:25" ht="21">
      <c r="A30" s="3" t="s">
        <v>224</v>
      </c>
      <c r="C30" s="4">
        <v>0</v>
      </c>
      <c r="E30" s="4">
        <v>0</v>
      </c>
      <c r="G30" s="4">
        <v>0</v>
      </c>
      <c r="I30" s="4">
        <v>816</v>
      </c>
      <c r="K30" s="4">
        <v>53205383</v>
      </c>
      <c r="M30" s="4">
        <v>0</v>
      </c>
      <c r="O30" s="4">
        <v>0</v>
      </c>
      <c r="Q30" s="4">
        <v>816</v>
      </c>
      <c r="S30" s="4">
        <v>90975</v>
      </c>
      <c r="U30" s="4">
        <v>53205383</v>
      </c>
      <c r="W30" s="4">
        <v>73759564.215000004</v>
      </c>
      <c r="Y30" s="5" t="s">
        <v>138</v>
      </c>
    </row>
    <row r="31" spans="1:25" ht="21">
      <c r="A31" s="3" t="s">
        <v>225</v>
      </c>
      <c r="C31" s="4">
        <v>0</v>
      </c>
      <c r="E31" s="4">
        <v>0</v>
      </c>
      <c r="G31" s="4">
        <v>0</v>
      </c>
      <c r="I31" s="4">
        <v>157597</v>
      </c>
      <c r="K31" s="4">
        <v>0</v>
      </c>
      <c r="M31" s="4">
        <v>0</v>
      </c>
      <c r="O31" s="4">
        <v>0</v>
      </c>
      <c r="Q31" s="4">
        <v>157597</v>
      </c>
      <c r="S31" s="4">
        <v>29200</v>
      </c>
      <c r="U31" s="4">
        <v>3274865660</v>
      </c>
      <c r="W31" s="4">
        <v>4572323149.7349997</v>
      </c>
      <c r="Y31" s="5" t="s">
        <v>199</v>
      </c>
    </row>
    <row r="32" spans="1:25" ht="21">
      <c r="A32" s="3" t="s">
        <v>226</v>
      </c>
      <c r="C32" s="4">
        <v>0</v>
      </c>
      <c r="E32" s="4">
        <v>0</v>
      </c>
      <c r="G32" s="4">
        <v>0</v>
      </c>
      <c r="I32" s="4">
        <v>818</v>
      </c>
      <c r="K32" s="4">
        <v>33051168</v>
      </c>
      <c r="M32" s="4">
        <v>0</v>
      </c>
      <c r="O32" s="4">
        <v>0</v>
      </c>
      <c r="Q32" s="4">
        <v>818</v>
      </c>
      <c r="S32" s="4">
        <v>45752</v>
      </c>
      <c r="U32" s="4">
        <v>33051168</v>
      </c>
      <c r="W32" s="4">
        <v>37185147.315399997</v>
      </c>
      <c r="Y32" s="5" t="s">
        <v>137</v>
      </c>
    </row>
    <row r="33" spans="1:25" ht="21">
      <c r="A33" s="3"/>
      <c r="C33" s="4"/>
      <c r="E33" s="4"/>
      <c r="G33" s="4"/>
      <c r="I33" s="4"/>
      <c r="K33" s="4"/>
      <c r="M33" s="4"/>
      <c r="O33" s="4"/>
      <c r="Q33" s="4"/>
      <c r="S33" s="4"/>
      <c r="U33" s="4"/>
      <c r="W33" s="4"/>
      <c r="Y33" s="5"/>
    </row>
    <row r="34" spans="1:25" ht="21.75" thickBot="1">
      <c r="A34" s="3" t="s">
        <v>107</v>
      </c>
      <c r="C34" s="7">
        <f>SUM(C11:C33)</f>
        <v>28170415</v>
      </c>
      <c r="E34" s="7">
        <f>SUM(E11:E33)</f>
        <v>157955355235</v>
      </c>
      <c r="G34" s="7">
        <f>SUM(G11:G33)</f>
        <v>245364907643.16711</v>
      </c>
      <c r="I34" s="7">
        <f>SUM(I11:I33)</f>
        <v>1359233</v>
      </c>
      <c r="K34" s="7">
        <f>SUM(K11:K33)</f>
        <v>2958228707</v>
      </c>
      <c r="M34" s="7">
        <f>SUM(M11:M33)</f>
        <v>-3241433</v>
      </c>
      <c r="O34" s="7">
        <f>SUM(O11:O33)</f>
        <v>85095236965</v>
      </c>
      <c r="Q34" s="7">
        <f>SUM(Q11:Q33)</f>
        <v>26288215</v>
      </c>
      <c r="S34" s="7">
        <f>SUM(S11:S33)</f>
        <v>11545899</v>
      </c>
      <c r="U34" s="7">
        <f>SUM(U11:U33)</f>
        <v>116472136148</v>
      </c>
      <c r="W34" s="7">
        <f>SUM(W11:W33)</f>
        <v>246019891964.19815</v>
      </c>
      <c r="Y34" s="8">
        <f>SUM(Y11:Y33)</f>
        <v>0</v>
      </c>
    </row>
    <row r="35" spans="1:25" ht="19.5" thickTop="1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4"/>
  <sheetViews>
    <sheetView rightToLeft="1" view="pageBreakPreview" topLeftCell="A33" zoomScaleNormal="100" zoomScaleSheetLayoutView="100" workbookViewId="0">
      <selection activeCell="K51" sqref="K51"/>
    </sheetView>
  </sheetViews>
  <sheetFormatPr defaultRowHeight="18.75"/>
  <cols>
    <col min="1" max="1" width="30.42578125" style="2" bestFit="1" customWidth="1"/>
    <col min="2" max="2" width="1" style="2" customWidth="1"/>
    <col min="3" max="3" width="10.42578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30">
      <c r="A3" s="61" t="s">
        <v>82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customFormat="1" ht="25.5">
      <c r="A5" s="66" t="s">
        <v>128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22"/>
    </row>
    <row r="7" spans="1:17" ht="30">
      <c r="A7" s="65" t="s">
        <v>2</v>
      </c>
      <c r="C7" s="64" t="s">
        <v>84</v>
      </c>
      <c r="D7" s="64" t="s">
        <v>84</v>
      </c>
      <c r="E7" s="64" t="s">
        <v>84</v>
      </c>
      <c r="F7" s="64" t="s">
        <v>84</v>
      </c>
      <c r="G7" s="64" t="s">
        <v>84</v>
      </c>
      <c r="H7" s="64" t="s">
        <v>84</v>
      </c>
      <c r="I7" s="64" t="s">
        <v>84</v>
      </c>
      <c r="K7" s="64" t="s">
        <v>85</v>
      </c>
      <c r="L7" s="64" t="s">
        <v>85</v>
      </c>
      <c r="M7" s="64" t="s">
        <v>85</v>
      </c>
      <c r="N7" s="64" t="s">
        <v>85</v>
      </c>
      <c r="O7" s="64" t="s">
        <v>85</v>
      </c>
      <c r="P7" s="64" t="s">
        <v>85</v>
      </c>
      <c r="Q7" s="64" t="s">
        <v>85</v>
      </c>
    </row>
    <row r="8" spans="1:17" ht="30">
      <c r="A8" s="64" t="s">
        <v>2</v>
      </c>
      <c r="C8" s="64" t="s">
        <v>6</v>
      </c>
      <c r="D8" s="19"/>
      <c r="E8" s="64" t="s">
        <v>98</v>
      </c>
      <c r="F8" s="19"/>
      <c r="G8" s="64" t="s">
        <v>99</v>
      </c>
      <c r="H8" s="19"/>
      <c r="I8" s="78" t="s">
        <v>101</v>
      </c>
      <c r="K8" s="64" t="s">
        <v>6</v>
      </c>
      <c r="L8" s="19"/>
      <c r="M8" s="64" t="s">
        <v>98</v>
      </c>
      <c r="N8" s="19"/>
      <c r="O8" s="64" t="s">
        <v>99</v>
      </c>
      <c r="P8" s="19"/>
      <c r="Q8" s="78" t="s">
        <v>101</v>
      </c>
    </row>
    <row r="9" spans="1:17">
      <c r="A9" s="2" t="s">
        <v>212</v>
      </c>
      <c r="C9" s="46">
        <v>600000</v>
      </c>
      <c r="E9" s="46">
        <v>9931474218</v>
      </c>
      <c r="G9" s="46">
        <v>5176222260</v>
      </c>
      <c r="I9" s="54">
        <v>4755251958</v>
      </c>
      <c r="K9" s="46">
        <v>600000</v>
      </c>
      <c r="M9" s="46">
        <v>9931474218</v>
      </c>
      <c r="O9" s="46">
        <v>5176222260</v>
      </c>
      <c r="Q9" s="54">
        <v>4755251958</v>
      </c>
    </row>
    <row r="10" spans="1:17">
      <c r="A10" s="19" t="s">
        <v>152</v>
      </c>
      <c r="B10" s="19"/>
      <c r="C10" s="20">
        <v>519231</v>
      </c>
      <c r="D10" s="19"/>
      <c r="E10" s="20">
        <v>5993477420</v>
      </c>
      <c r="F10" s="19"/>
      <c r="G10" s="20">
        <v>2376486794</v>
      </c>
      <c r="H10" s="19"/>
      <c r="I10" s="32">
        <v>3616990626</v>
      </c>
      <c r="J10" s="19"/>
      <c r="K10" s="20">
        <v>519231</v>
      </c>
      <c r="L10" s="19"/>
      <c r="M10" s="20">
        <v>5993477420</v>
      </c>
      <c r="N10" s="19"/>
      <c r="O10" s="20">
        <v>2376486794</v>
      </c>
      <c r="P10" s="19"/>
      <c r="Q10" s="32">
        <v>3616990626</v>
      </c>
    </row>
    <row r="11" spans="1:17">
      <c r="A11" s="19" t="s">
        <v>207</v>
      </c>
      <c r="B11" s="19"/>
      <c r="C11" s="20">
        <v>320000</v>
      </c>
      <c r="D11" s="19"/>
      <c r="E11" s="20">
        <v>3967991081</v>
      </c>
      <c r="F11" s="19"/>
      <c r="G11" s="20">
        <v>3386784187</v>
      </c>
      <c r="H11" s="19"/>
      <c r="I11" s="32">
        <v>581206894</v>
      </c>
      <c r="J11" s="19"/>
      <c r="K11" s="20">
        <v>320000</v>
      </c>
      <c r="L11" s="19"/>
      <c r="M11" s="20">
        <v>3967991081</v>
      </c>
      <c r="N11" s="19"/>
      <c r="O11" s="20">
        <v>3386784187</v>
      </c>
      <c r="P11" s="19"/>
      <c r="Q11" s="32">
        <v>581206894</v>
      </c>
    </row>
    <row r="12" spans="1:17">
      <c r="A12" s="19" t="s">
        <v>169</v>
      </c>
      <c r="B12" s="19"/>
      <c r="C12" s="20">
        <v>200000</v>
      </c>
      <c r="D12" s="19"/>
      <c r="E12" s="20">
        <v>5796589486</v>
      </c>
      <c r="F12" s="19"/>
      <c r="G12" s="20">
        <v>5810836848</v>
      </c>
      <c r="H12" s="19"/>
      <c r="I12" s="32">
        <v>-14247362</v>
      </c>
      <c r="J12" s="19"/>
      <c r="K12" s="20">
        <v>200000</v>
      </c>
      <c r="L12" s="19"/>
      <c r="M12" s="20">
        <v>5796589486</v>
      </c>
      <c r="N12" s="19"/>
      <c r="O12" s="20">
        <v>5810836848</v>
      </c>
      <c r="P12" s="19"/>
      <c r="Q12" s="32">
        <v>-14247362</v>
      </c>
    </row>
    <row r="13" spans="1:17">
      <c r="A13" s="19" t="s">
        <v>202</v>
      </c>
      <c r="B13" s="19"/>
      <c r="C13" s="20">
        <v>500000</v>
      </c>
      <c r="D13" s="19"/>
      <c r="E13" s="20">
        <v>11795572176</v>
      </c>
      <c r="F13" s="19"/>
      <c r="G13" s="20">
        <v>7537184306</v>
      </c>
      <c r="H13" s="19"/>
      <c r="I13" s="32">
        <v>4258387870</v>
      </c>
      <c r="J13" s="19"/>
      <c r="K13" s="20">
        <v>500000</v>
      </c>
      <c r="L13" s="19"/>
      <c r="M13" s="20">
        <v>11795572176</v>
      </c>
      <c r="N13" s="19"/>
      <c r="O13" s="20">
        <v>7537184306</v>
      </c>
      <c r="P13" s="19"/>
      <c r="Q13" s="32">
        <v>4258387870</v>
      </c>
    </row>
    <row r="14" spans="1:17">
      <c r="A14" s="19" t="s">
        <v>214</v>
      </c>
      <c r="B14" s="19"/>
      <c r="C14" s="20">
        <v>100000</v>
      </c>
      <c r="D14" s="19"/>
      <c r="E14" s="20">
        <v>9467477637</v>
      </c>
      <c r="F14" s="19"/>
      <c r="G14" s="20">
        <v>8865922300</v>
      </c>
      <c r="H14" s="19"/>
      <c r="I14" s="32">
        <v>601555337</v>
      </c>
      <c r="J14" s="19"/>
      <c r="K14" s="20">
        <v>100000</v>
      </c>
      <c r="L14" s="19"/>
      <c r="M14" s="20">
        <v>9467477637</v>
      </c>
      <c r="N14" s="19"/>
      <c r="O14" s="20">
        <v>8865922300</v>
      </c>
      <c r="P14" s="19"/>
      <c r="Q14" s="32">
        <v>601555337</v>
      </c>
    </row>
    <row r="15" spans="1:17">
      <c r="A15" s="19" t="s">
        <v>135</v>
      </c>
      <c r="B15" s="19"/>
      <c r="C15" s="20">
        <v>2200</v>
      </c>
      <c r="D15" s="19"/>
      <c r="E15" s="20">
        <v>23522120600</v>
      </c>
      <c r="F15" s="19"/>
      <c r="G15" s="20">
        <v>9875982601</v>
      </c>
      <c r="H15" s="19"/>
      <c r="I15" s="32">
        <v>13646137999</v>
      </c>
      <c r="J15" s="19"/>
      <c r="K15" s="20">
        <v>5200</v>
      </c>
      <c r="L15" s="19"/>
      <c r="M15" s="20">
        <v>43912514600</v>
      </c>
      <c r="N15" s="19"/>
      <c r="O15" s="20">
        <v>23343231600</v>
      </c>
      <c r="P15" s="19"/>
      <c r="Q15" s="32">
        <v>20569283000</v>
      </c>
    </row>
    <row r="16" spans="1:17">
      <c r="A16" s="19" t="s">
        <v>223</v>
      </c>
      <c r="B16" s="19"/>
      <c r="C16" s="20">
        <v>2</v>
      </c>
      <c r="D16" s="19"/>
      <c r="E16" s="20">
        <v>1606654</v>
      </c>
      <c r="F16" s="19"/>
      <c r="G16" s="20">
        <v>2</v>
      </c>
      <c r="H16" s="19"/>
      <c r="I16" s="32">
        <v>1606652</v>
      </c>
      <c r="J16" s="19"/>
      <c r="K16" s="20">
        <v>2</v>
      </c>
      <c r="L16" s="19"/>
      <c r="M16" s="20">
        <v>1606654</v>
      </c>
      <c r="N16" s="19"/>
      <c r="O16" s="20">
        <v>2</v>
      </c>
      <c r="P16" s="19"/>
      <c r="Q16" s="32">
        <v>1606652</v>
      </c>
    </row>
    <row r="17" spans="1:17">
      <c r="A17" s="19" t="s">
        <v>151</v>
      </c>
      <c r="B17" s="19"/>
      <c r="C17" s="20">
        <v>1000000</v>
      </c>
      <c r="D17" s="19"/>
      <c r="E17" s="20">
        <v>14618927693</v>
      </c>
      <c r="F17" s="19"/>
      <c r="G17" s="20">
        <v>5354281752</v>
      </c>
      <c r="H17" s="19"/>
      <c r="I17" s="32">
        <v>9264645941</v>
      </c>
      <c r="J17" s="19"/>
      <c r="K17" s="20">
        <v>2000000</v>
      </c>
      <c r="L17" s="19"/>
      <c r="M17" s="20">
        <v>20428724534</v>
      </c>
      <c r="N17" s="19"/>
      <c r="O17" s="20">
        <v>10708563500</v>
      </c>
      <c r="P17" s="19"/>
      <c r="Q17" s="32">
        <v>9720161034</v>
      </c>
    </row>
    <row r="18" spans="1:17">
      <c r="A18" s="19" t="s">
        <v>248</v>
      </c>
      <c r="B18" s="19"/>
      <c r="C18" s="20">
        <v>0</v>
      </c>
      <c r="D18" s="19"/>
      <c r="E18" s="20">
        <v>0</v>
      </c>
      <c r="F18" s="19"/>
      <c r="G18" s="20">
        <v>0</v>
      </c>
      <c r="H18" s="19"/>
      <c r="I18" s="32">
        <v>0</v>
      </c>
      <c r="J18" s="19"/>
      <c r="K18" s="20">
        <v>70000</v>
      </c>
      <c r="L18" s="19"/>
      <c r="M18" s="20">
        <v>5827316576</v>
      </c>
      <c r="N18" s="19"/>
      <c r="O18" s="20">
        <v>4741345374</v>
      </c>
      <c r="P18" s="19"/>
      <c r="Q18" s="32">
        <v>1085971202</v>
      </c>
    </row>
    <row r="19" spans="1:17">
      <c r="A19" s="19" t="s">
        <v>249</v>
      </c>
      <c r="B19" s="19"/>
      <c r="C19" s="20">
        <v>0</v>
      </c>
      <c r="D19" s="19"/>
      <c r="E19" s="20">
        <v>0</v>
      </c>
      <c r="F19" s="19"/>
      <c r="G19" s="20">
        <v>0</v>
      </c>
      <c r="H19" s="19"/>
      <c r="I19" s="32">
        <v>0</v>
      </c>
      <c r="J19" s="19"/>
      <c r="K19" s="20">
        <v>1800000</v>
      </c>
      <c r="L19" s="19"/>
      <c r="M19" s="20">
        <v>16820137774</v>
      </c>
      <c r="N19" s="19"/>
      <c r="O19" s="20">
        <v>11792263181</v>
      </c>
      <c r="P19" s="19"/>
      <c r="Q19" s="32">
        <v>5027874593</v>
      </c>
    </row>
    <row r="20" spans="1:17">
      <c r="A20" s="19" t="s">
        <v>182</v>
      </c>
      <c r="B20" s="19"/>
      <c r="C20" s="20">
        <v>0</v>
      </c>
      <c r="D20" s="19"/>
      <c r="E20" s="20">
        <v>0</v>
      </c>
      <c r="F20" s="19"/>
      <c r="G20" s="20">
        <v>0</v>
      </c>
      <c r="H20" s="19"/>
      <c r="I20" s="32">
        <v>0</v>
      </c>
      <c r="J20" s="19"/>
      <c r="K20" s="20">
        <v>300000</v>
      </c>
      <c r="L20" s="19"/>
      <c r="M20" s="20">
        <v>15788870114</v>
      </c>
      <c r="N20" s="19"/>
      <c r="O20" s="20">
        <v>11896665450</v>
      </c>
      <c r="P20" s="19"/>
      <c r="Q20" s="32">
        <v>3892204664</v>
      </c>
    </row>
    <row r="21" spans="1:17">
      <c r="A21" s="19" t="s">
        <v>158</v>
      </c>
      <c r="B21" s="19"/>
      <c r="C21" s="20">
        <v>0</v>
      </c>
      <c r="D21" s="19"/>
      <c r="E21" s="20">
        <v>0</v>
      </c>
      <c r="F21" s="19"/>
      <c r="G21" s="20">
        <v>0</v>
      </c>
      <c r="H21" s="19"/>
      <c r="I21" s="32">
        <v>0</v>
      </c>
      <c r="J21" s="19"/>
      <c r="K21" s="20">
        <v>2000000</v>
      </c>
      <c r="L21" s="19"/>
      <c r="M21" s="20">
        <v>23388860172</v>
      </c>
      <c r="N21" s="19"/>
      <c r="O21" s="20">
        <v>15752897000</v>
      </c>
      <c r="P21" s="19"/>
      <c r="Q21" s="32">
        <v>7635963172</v>
      </c>
    </row>
    <row r="22" spans="1:17">
      <c r="A22" s="19" t="s">
        <v>185</v>
      </c>
      <c r="B22" s="19"/>
      <c r="C22" s="20">
        <v>0</v>
      </c>
      <c r="D22" s="19"/>
      <c r="E22" s="20">
        <v>0</v>
      </c>
      <c r="F22" s="19"/>
      <c r="G22" s="20">
        <v>0</v>
      </c>
      <c r="H22" s="19"/>
      <c r="I22" s="32">
        <v>0</v>
      </c>
      <c r="J22" s="19"/>
      <c r="K22" s="20">
        <v>1000000</v>
      </c>
      <c r="L22" s="19"/>
      <c r="M22" s="20">
        <v>12030547360</v>
      </c>
      <c r="N22" s="19"/>
      <c r="O22" s="20">
        <v>8897004975</v>
      </c>
      <c r="P22" s="19"/>
      <c r="Q22" s="32">
        <v>3133542385</v>
      </c>
    </row>
    <row r="23" spans="1:17">
      <c r="A23" s="19" t="s">
        <v>187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2">
        <v>0</v>
      </c>
      <c r="J23" s="19"/>
      <c r="K23" s="20">
        <v>861899</v>
      </c>
      <c r="L23" s="19"/>
      <c r="M23" s="20">
        <v>35372535809</v>
      </c>
      <c r="N23" s="19"/>
      <c r="O23" s="20">
        <v>29396091467</v>
      </c>
      <c r="P23" s="19"/>
      <c r="Q23" s="32">
        <v>5976444342</v>
      </c>
    </row>
    <row r="24" spans="1:17">
      <c r="A24" s="19" t="s">
        <v>250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2">
        <v>0</v>
      </c>
      <c r="J24" s="19"/>
      <c r="K24" s="20">
        <v>300000</v>
      </c>
      <c r="L24" s="19"/>
      <c r="M24" s="20">
        <v>5655440041</v>
      </c>
      <c r="N24" s="19"/>
      <c r="O24" s="20">
        <v>5555860016</v>
      </c>
      <c r="P24" s="19"/>
      <c r="Q24" s="32">
        <v>99580025</v>
      </c>
    </row>
    <row r="25" spans="1:17">
      <c r="A25" s="19" t="s">
        <v>251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2">
        <v>0</v>
      </c>
      <c r="J25" s="19"/>
      <c r="K25" s="20">
        <v>8200000</v>
      </c>
      <c r="L25" s="19"/>
      <c r="M25" s="20">
        <v>17009223454</v>
      </c>
      <c r="N25" s="19"/>
      <c r="O25" s="20">
        <v>8537479738</v>
      </c>
      <c r="P25" s="19"/>
      <c r="Q25" s="32">
        <v>8471743716</v>
      </c>
    </row>
    <row r="26" spans="1:17">
      <c r="A26" s="19" t="s">
        <v>156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2">
        <v>0</v>
      </c>
      <c r="J26" s="19"/>
      <c r="K26" s="20">
        <v>750000</v>
      </c>
      <c r="L26" s="19"/>
      <c r="M26" s="20">
        <v>17708906651</v>
      </c>
      <c r="N26" s="19"/>
      <c r="O26" s="20">
        <v>12146654062</v>
      </c>
      <c r="P26" s="19"/>
      <c r="Q26" s="32">
        <v>5562252589</v>
      </c>
    </row>
    <row r="27" spans="1:17">
      <c r="A27" s="19" t="s">
        <v>252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2">
        <v>0</v>
      </c>
      <c r="J27" s="19"/>
      <c r="K27" s="20">
        <v>1300000</v>
      </c>
      <c r="L27" s="19"/>
      <c r="M27" s="20">
        <v>15459724951</v>
      </c>
      <c r="N27" s="19"/>
      <c r="O27" s="20">
        <v>15777019156</v>
      </c>
      <c r="P27" s="19"/>
      <c r="Q27" s="32">
        <v>-317294205</v>
      </c>
    </row>
    <row r="28" spans="1:17">
      <c r="A28" s="19" t="s">
        <v>150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2">
        <v>0</v>
      </c>
      <c r="J28" s="19"/>
      <c r="K28" s="20">
        <v>14300000</v>
      </c>
      <c r="L28" s="19"/>
      <c r="M28" s="20">
        <v>12777620247</v>
      </c>
      <c r="N28" s="19"/>
      <c r="O28" s="20">
        <v>10209774575</v>
      </c>
      <c r="P28" s="19"/>
      <c r="Q28" s="32">
        <v>2567845672</v>
      </c>
    </row>
    <row r="29" spans="1:17">
      <c r="A29" s="19" t="s">
        <v>253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2">
        <v>0</v>
      </c>
      <c r="J29" s="19"/>
      <c r="K29" s="20">
        <v>700000</v>
      </c>
      <c r="L29" s="19"/>
      <c r="M29" s="20">
        <v>10725141407</v>
      </c>
      <c r="N29" s="19"/>
      <c r="O29" s="20">
        <v>10497744242</v>
      </c>
      <c r="P29" s="19"/>
      <c r="Q29" s="32">
        <v>227397165</v>
      </c>
    </row>
    <row r="30" spans="1:17">
      <c r="A30" s="19" t="s">
        <v>170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2">
        <v>0</v>
      </c>
      <c r="J30" s="19"/>
      <c r="K30" s="20">
        <v>400000</v>
      </c>
      <c r="L30" s="19"/>
      <c r="M30" s="20">
        <v>25220808830</v>
      </c>
      <c r="N30" s="19"/>
      <c r="O30" s="20">
        <v>20952902866</v>
      </c>
      <c r="P30" s="19"/>
      <c r="Q30" s="32">
        <v>4267905964</v>
      </c>
    </row>
    <row r="31" spans="1:17">
      <c r="A31" s="19" t="s">
        <v>254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2">
        <v>0</v>
      </c>
      <c r="J31" s="19"/>
      <c r="K31" s="20">
        <v>700000</v>
      </c>
      <c r="L31" s="19"/>
      <c r="M31" s="20">
        <v>8168779760</v>
      </c>
      <c r="N31" s="19"/>
      <c r="O31" s="20">
        <v>7778393520</v>
      </c>
      <c r="P31" s="19"/>
      <c r="Q31" s="32">
        <v>390386240</v>
      </c>
    </row>
    <row r="32" spans="1:17">
      <c r="A32" s="19" t="s">
        <v>186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2">
        <v>0</v>
      </c>
      <c r="J32" s="19"/>
      <c r="K32" s="20">
        <v>1500000</v>
      </c>
      <c r="L32" s="19"/>
      <c r="M32" s="20">
        <v>27541002192</v>
      </c>
      <c r="N32" s="19"/>
      <c r="O32" s="20">
        <v>19789271889</v>
      </c>
      <c r="P32" s="19"/>
      <c r="Q32" s="32">
        <v>7751730303</v>
      </c>
    </row>
    <row r="33" spans="1:17">
      <c r="A33" s="19" t="s">
        <v>255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2">
        <v>0</v>
      </c>
      <c r="J33" s="19"/>
      <c r="K33" s="20">
        <v>60000</v>
      </c>
      <c r="L33" s="19"/>
      <c r="M33" s="20">
        <v>10328252108</v>
      </c>
      <c r="N33" s="19"/>
      <c r="O33" s="20">
        <v>11136943325</v>
      </c>
      <c r="P33" s="19"/>
      <c r="Q33" s="32">
        <v>-808691217</v>
      </c>
    </row>
    <row r="34" spans="1:17">
      <c r="A34" s="19" t="s">
        <v>184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2">
        <v>0</v>
      </c>
      <c r="J34" s="19"/>
      <c r="K34" s="20">
        <v>824</v>
      </c>
      <c r="L34" s="19"/>
      <c r="M34" s="20">
        <v>22159349</v>
      </c>
      <c r="N34" s="19"/>
      <c r="O34" s="20">
        <v>17252785</v>
      </c>
      <c r="P34" s="19"/>
      <c r="Q34" s="32">
        <v>4906564</v>
      </c>
    </row>
    <row r="35" spans="1:17">
      <c r="A35" s="19" t="s">
        <v>180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2">
        <v>0</v>
      </c>
      <c r="J35" s="19"/>
      <c r="K35" s="20">
        <v>34935</v>
      </c>
      <c r="L35" s="19"/>
      <c r="M35" s="20">
        <v>480876458</v>
      </c>
      <c r="N35" s="19"/>
      <c r="O35" s="20">
        <v>185841029</v>
      </c>
      <c r="P35" s="19"/>
      <c r="Q35" s="32">
        <v>295035429</v>
      </c>
    </row>
    <row r="36" spans="1:17">
      <c r="A36" s="19" t="s">
        <v>256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2">
        <v>0</v>
      </c>
      <c r="J36" s="19"/>
      <c r="K36" s="20">
        <v>232127</v>
      </c>
      <c r="L36" s="19"/>
      <c r="M36" s="20">
        <v>3576741659</v>
      </c>
      <c r="N36" s="19"/>
      <c r="O36" s="20">
        <v>2005554994</v>
      </c>
      <c r="P36" s="19"/>
      <c r="Q36" s="32">
        <v>1571186665</v>
      </c>
    </row>
    <row r="37" spans="1:17">
      <c r="A37" s="19" t="s">
        <v>257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2">
        <v>0</v>
      </c>
      <c r="J37" s="19"/>
      <c r="K37" s="20">
        <v>1000000</v>
      </c>
      <c r="L37" s="19"/>
      <c r="M37" s="20">
        <v>6382161390</v>
      </c>
      <c r="N37" s="19"/>
      <c r="O37" s="20">
        <v>5792754195</v>
      </c>
      <c r="P37" s="19"/>
      <c r="Q37" s="32">
        <v>589407195</v>
      </c>
    </row>
    <row r="38" spans="1:17">
      <c r="A38" s="19" t="s">
        <v>258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2">
        <v>0</v>
      </c>
      <c r="J38" s="19"/>
      <c r="K38" s="20">
        <v>100000</v>
      </c>
      <c r="L38" s="19"/>
      <c r="M38" s="20">
        <v>7581569580</v>
      </c>
      <c r="N38" s="19"/>
      <c r="O38" s="20">
        <v>6561755734</v>
      </c>
      <c r="P38" s="19"/>
      <c r="Q38" s="32">
        <v>1019813846</v>
      </c>
    </row>
    <row r="39" spans="1:17">
      <c r="A39" s="19" t="s">
        <v>259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2">
        <v>0</v>
      </c>
      <c r="J39" s="19"/>
      <c r="K39" s="20">
        <v>1000000</v>
      </c>
      <c r="L39" s="19"/>
      <c r="M39" s="20">
        <v>9206396377</v>
      </c>
      <c r="N39" s="19"/>
      <c r="O39" s="20">
        <v>4841360160</v>
      </c>
      <c r="P39" s="19"/>
      <c r="Q39" s="32">
        <v>4365036217</v>
      </c>
    </row>
    <row r="40" spans="1:17">
      <c r="A40" s="19" t="s">
        <v>260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2">
        <v>0</v>
      </c>
      <c r="J40" s="19"/>
      <c r="K40" s="20">
        <v>1000000</v>
      </c>
      <c r="L40" s="19"/>
      <c r="M40" s="20">
        <v>4715963749</v>
      </c>
      <c r="N40" s="19"/>
      <c r="O40" s="20">
        <v>4894606080</v>
      </c>
      <c r="P40" s="19"/>
      <c r="Q40" s="32">
        <v>-178642331</v>
      </c>
    </row>
    <row r="41" spans="1:17">
      <c r="A41" s="19" t="s">
        <v>188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2">
        <v>0</v>
      </c>
      <c r="J41" s="19"/>
      <c r="K41" s="20">
        <v>4000000</v>
      </c>
      <c r="L41" s="19"/>
      <c r="M41" s="20">
        <v>17215613074</v>
      </c>
      <c r="N41" s="19"/>
      <c r="O41" s="20">
        <v>9300428000</v>
      </c>
      <c r="P41" s="19"/>
      <c r="Q41" s="32">
        <v>7915185074</v>
      </c>
    </row>
    <row r="42" spans="1:17">
      <c r="A42" s="19" t="s">
        <v>261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2">
        <v>0</v>
      </c>
      <c r="J42" s="19"/>
      <c r="K42" s="20">
        <v>100000</v>
      </c>
      <c r="L42" s="19"/>
      <c r="M42" s="20">
        <v>5410058464</v>
      </c>
      <c r="N42" s="19"/>
      <c r="O42" s="20">
        <v>5715718369</v>
      </c>
      <c r="P42" s="19"/>
      <c r="Q42" s="32">
        <v>-305659905</v>
      </c>
    </row>
    <row r="43" spans="1:17">
      <c r="A43" s="19" t="s">
        <v>153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2">
        <v>0</v>
      </c>
      <c r="J43" s="19"/>
      <c r="K43" s="20">
        <v>600000</v>
      </c>
      <c r="L43" s="19"/>
      <c r="M43" s="20">
        <v>4380905652</v>
      </c>
      <c r="N43" s="19"/>
      <c r="O43" s="20">
        <v>3729479545</v>
      </c>
      <c r="P43" s="19"/>
      <c r="Q43" s="32">
        <v>651426107</v>
      </c>
    </row>
    <row r="44" spans="1:17">
      <c r="A44" s="19" t="s">
        <v>262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2">
        <v>0</v>
      </c>
      <c r="J44" s="19"/>
      <c r="K44" s="20">
        <v>1500000</v>
      </c>
      <c r="L44" s="19"/>
      <c r="M44" s="20">
        <v>11926187923</v>
      </c>
      <c r="N44" s="19"/>
      <c r="O44" s="20">
        <v>11763966844</v>
      </c>
      <c r="P44" s="19"/>
      <c r="Q44" s="32">
        <v>162221079</v>
      </c>
    </row>
    <row r="45" spans="1:17">
      <c r="A45" s="19" t="s">
        <v>263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2">
        <v>0</v>
      </c>
      <c r="J45" s="19"/>
      <c r="K45" s="20">
        <v>500000</v>
      </c>
      <c r="L45" s="19"/>
      <c r="M45" s="20">
        <v>5153539890</v>
      </c>
      <c r="N45" s="19"/>
      <c r="O45" s="20">
        <v>5287277926</v>
      </c>
      <c r="P45" s="19"/>
      <c r="Q45" s="32">
        <v>-133738036</v>
      </c>
    </row>
    <row r="46" spans="1:17">
      <c r="A46" s="19" t="s">
        <v>155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2">
        <v>0</v>
      </c>
      <c r="J46" s="19"/>
      <c r="K46" s="20">
        <v>951645</v>
      </c>
      <c r="L46" s="19"/>
      <c r="M46" s="20">
        <v>22242304557</v>
      </c>
      <c r="N46" s="19"/>
      <c r="O46" s="20">
        <v>13708604911</v>
      </c>
      <c r="P46" s="19"/>
      <c r="Q46" s="32">
        <v>8533699646</v>
      </c>
    </row>
    <row r="47" spans="1:17">
      <c r="A47" s="19" t="s">
        <v>208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2">
        <v>0</v>
      </c>
      <c r="J47" s="19"/>
      <c r="K47" s="20">
        <v>200000</v>
      </c>
      <c r="L47" s="19"/>
      <c r="M47" s="20">
        <v>7206490157</v>
      </c>
      <c r="N47" s="19"/>
      <c r="O47" s="20">
        <v>7380331779</v>
      </c>
      <c r="P47" s="19"/>
      <c r="Q47" s="32">
        <v>-173841622</v>
      </c>
    </row>
    <row r="48" spans="1:17">
      <c r="A48" s="19" t="s">
        <v>264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2">
        <v>0</v>
      </c>
      <c r="J48" s="19"/>
      <c r="K48" s="20">
        <v>200000</v>
      </c>
      <c r="L48" s="19"/>
      <c r="M48" s="20">
        <v>11052808982</v>
      </c>
      <c r="N48" s="19"/>
      <c r="O48" s="20">
        <v>11488199052</v>
      </c>
      <c r="P48" s="19"/>
      <c r="Q48" s="32">
        <v>-435390070</v>
      </c>
    </row>
    <row r="49" spans="1:17">
      <c r="A49" s="19" t="s">
        <v>154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2">
        <v>0</v>
      </c>
      <c r="J49" s="19"/>
      <c r="K49" s="20">
        <v>1000000</v>
      </c>
      <c r="L49" s="19"/>
      <c r="M49" s="20">
        <v>19770584028</v>
      </c>
      <c r="N49" s="19"/>
      <c r="O49" s="20">
        <v>13241623000</v>
      </c>
      <c r="P49" s="19"/>
      <c r="Q49" s="32">
        <v>6528961028</v>
      </c>
    </row>
    <row r="50" spans="1:17">
      <c r="A50" s="19" t="s">
        <v>191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2">
        <v>0</v>
      </c>
      <c r="J50" s="19"/>
      <c r="K50" s="20">
        <v>5000</v>
      </c>
      <c r="L50" s="19"/>
      <c r="M50" s="20">
        <v>4338338536</v>
      </c>
      <c r="N50" s="19"/>
      <c r="O50" s="20">
        <v>4996375000</v>
      </c>
      <c r="P50" s="19"/>
      <c r="Q50" s="32">
        <v>-658036464</v>
      </c>
    </row>
    <row r="51" spans="1:17">
      <c r="A51" s="19" t="s">
        <v>168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2">
        <v>0</v>
      </c>
      <c r="J51" s="19"/>
      <c r="K51" s="20">
        <v>151700</v>
      </c>
      <c r="L51" s="19"/>
      <c r="M51" s="20">
        <v>149153576038</v>
      </c>
      <c r="N51" s="19"/>
      <c r="O51" s="20">
        <v>146600280490</v>
      </c>
      <c r="P51" s="19"/>
      <c r="Q51" s="32">
        <v>2553295548</v>
      </c>
    </row>
    <row r="52" spans="1:17">
      <c r="A52" s="19"/>
      <c r="B52" s="19"/>
      <c r="C52" s="20"/>
      <c r="D52" s="19"/>
      <c r="E52" s="20"/>
      <c r="F52" s="19"/>
      <c r="G52" s="20"/>
      <c r="H52" s="19"/>
      <c r="I52" s="32"/>
      <c r="J52" s="19"/>
      <c r="K52" s="20"/>
      <c r="L52" s="19"/>
      <c r="M52" s="20"/>
      <c r="N52" s="19"/>
      <c r="O52" s="20"/>
      <c r="P52" s="19"/>
      <c r="Q52" s="32"/>
    </row>
    <row r="53" spans="1:17" ht="19.5" thickBot="1">
      <c r="A53" s="2" t="s">
        <v>107</v>
      </c>
      <c r="C53" s="52">
        <f>SUM(C9:C52)</f>
        <v>3241433</v>
      </c>
      <c r="E53" s="52">
        <f>SUM(E9:E52)</f>
        <v>85095236965</v>
      </c>
      <c r="G53" s="52">
        <f>SUM(G9:G52)</f>
        <v>48383701050</v>
      </c>
      <c r="I53" s="56">
        <f>SUM(I9:I52)</f>
        <v>36711535915</v>
      </c>
      <c r="K53" s="52">
        <f>SUM(K9:K52)</f>
        <v>51062563</v>
      </c>
      <c r="M53" s="52">
        <f>SUM(M9:M52)</f>
        <v>660934871115</v>
      </c>
      <c r="O53" s="52">
        <f>SUM(O9:O52)</f>
        <v>529574952526</v>
      </c>
      <c r="Q53" s="56">
        <f>SUM(Q9:Q52)</f>
        <v>131359918589</v>
      </c>
    </row>
    <row r="54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2"/>
  <sheetViews>
    <sheetView rightToLeft="1" view="pageBreakPreview" topLeftCell="A43" zoomScaleNormal="100" zoomScaleSheetLayoutView="100" workbookViewId="0">
      <selection activeCell="C60" sqref="C60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6.28515625" style="21" bestFit="1" customWidth="1"/>
    <col min="8" max="8" width="1" style="21" customWidth="1"/>
    <col min="9" max="9" width="16.14062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1" ht="30">
      <c r="A3" s="61" t="s">
        <v>82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</row>
    <row r="4" spans="1:21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</row>
    <row r="5" spans="1:21" s="14" customFormat="1" ht="25.5">
      <c r="A5" s="66" t="s">
        <v>129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7" spans="1:21" ht="30.75" thickBot="1">
      <c r="A7" s="65" t="s">
        <v>2</v>
      </c>
      <c r="C7" s="68" t="s">
        <v>84</v>
      </c>
      <c r="D7" s="68" t="s">
        <v>84</v>
      </c>
      <c r="E7" s="68" t="s">
        <v>84</v>
      </c>
      <c r="F7" s="68" t="s">
        <v>84</v>
      </c>
      <c r="G7" s="68" t="s">
        <v>84</v>
      </c>
      <c r="H7" s="68" t="s">
        <v>84</v>
      </c>
      <c r="I7" s="68" t="s">
        <v>84</v>
      </c>
      <c r="J7" s="68" t="s">
        <v>84</v>
      </c>
      <c r="K7" s="68" t="s">
        <v>84</v>
      </c>
      <c r="M7" s="68" t="s">
        <v>85</v>
      </c>
      <c r="N7" s="68" t="s">
        <v>85</v>
      </c>
      <c r="O7" s="68" t="s">
        <v>85</v>
      </c>
      <c r="P7" s="68" t="s">
        <v>85</v>
      </c>
      <c r="Q7" s="68" t="s">
        <v>85</v>
      </c>
      <c r="R7" s="68" t="s">
        <v>85</v>
      </c>
      <c r="S7" s="68" t="s">
        <v>85</v>
      </c>
      <c r="T7" s="68" t="s">
        <v>85</v>
      </c>
      <c r="U7" s="68" t="s">
        <v>85</v>
      </c>
    </row>
    <row r="8" spans="1:21" ht="30.75" thickBot="1">
      <c r="A8" s="68" t="s">
        <v>2</v>
      </c>
      <c r="C8" s="74" t="s">
        <v>102</v>
      </c>
      <c r="D8" s="25"/>
      <c r="E8" s="74" t="s">
        <v>103</v>
      </c>
      <c r="F8" s="25"/>
      <c r="G8" s="74" t="s">
        <v>104</v>
      </c>
      <c r="H8" s="25"/>
      <c r="I8" s="74" t="s">
        <v>52</v>
      </c>
      <c r="J8" s="12"/>
      <c r="K8" s="67" t="s">
        <v>105</v>
      </c>
      <c r="M8" s="67" t="s">
        <v>102</v>
      </c>
      <c r="N8" s="12"/>
      <c r="O8" s="67" t="s">
        <v>103</v>
      </c>
      <c r="P8" s="12"/>
      <c r="Q8" s="67" t="s">
        <v>104</v>
      </c>
      <c r="R8" s="12"/>
      <c r="S8" s="74" t="s">
        <v>52</v>
      </c>
      <c r="T8" s="12"/>
      <c r="U8" s="67" t="s">
        <v>105</v>
      </c>
    </row>
    <row r="9" spans="1:21" ht="21">
      <c r="A9" s="3" t="s">
        <v>212</v>
      </c>
      <c r="C9" s="54">
        <v>0</v>
      </c>
      <c r="E9" s="54">
        <v>-3862641945</v>
      </c>
      <c r="G9" s="54">
        <v>4755251958</v>
      </c>
      <c r="I9" s="54">
        <v>892610013</v>
      </c>
      <c r="K9" s="47" t="s">
        <v>265</v>
      </c>
      <c r="M9" s="46">
        <v>0</v>
      </c>
      <c r="O9" s="46">
        <v>0</v>
      </c>
      <c r="Q9" s="46">
        <v>4755251958</v>
      </c>
      <c r="S9" s="54">
        <v>4755251958</v>
      </c>
      <c r="U9" s="47" t="s">
        <v>266</v>
      </c>
    </row>
    <row r="10" spans="1:21" ht="21">
      <c r="A10" s="57" t="s">
        <v>152</v>
      </c>
      <c r="B10" s="19"/>
      <c r="C10" s="32">
        <v>0</v>
      </c>
      <c r="D10" s="32"/>
      <c r="E10" s="32">
        <v>558869196</v>
      </c>
      <c r="F10" s="32"/>
      <c r="G10" s="32">
        <v>3616990626</v>
      </c>
      <c r="H10" s="32"/>
      <c r="I10" s="32">
        <v>4175859822</v>
      </c>
      <c r="J10" s="19"/>
      <c r="K10" s="33" t="s">
        <v>267</v>
      </c>
      <c r="L10" s="19"/>
      <c r="M10" s="20">
        <v>0</v>
      </c>
      <c r="N10" s="19"/>
      <c r="O10" s="20">
        <v>7604447248</v>
      </c>
      <c r="P10" s="19"/>
      <c r="Q10" s="20">
        <v>3616990626</v>
      </c>
      <c r="R10" s="19"/>
      <c r="S10" s="32">
        <v>11221437874</v>
      </c>
      <c r="T10" s="19"/>
      <c r="U10" s="33" t="s">
        <v>268</v>
      </c>
    </row>
    <row r="11" spans="1:21" ht="21">
      <c r="A11" s="57" t="s">
        <v>207</v>
      </c>
      <c r="B11" s="19"/>
      <c r="C11" s="32">
        <v>0</v>
      </c>
      <c r="D11" s="32"/>
      <c r="E11" s="32">
        <v>-202212837</v>
      </c>
      <c r="F11" s="32"/>
      <c r="G11" s="32">
        <v>581206894</v>
      </c>
      <c r="H11" s="32"/>
      <c r="I11" s="32">
        <v>378994057</v>
      </c>
      <c r="J11" s="19"/>
      <c r="K11" s="33" t="s">
        <v>269</v>
      </c>
      <c r="L11" s="19"/>
      <c r="M11" s="20">
        <v>0</v>
      </c>
      <c r="N11" s="19"/>
      <c r="O11" s="20">
        <v>0</v>
      </c>
      <c r="P11" s="19"/>
      <c r="Q11" s="20">
        <v>581206894</v>
      </c>
      <c r="R11" s="19"/>
      <c r="S11" s="32">
        <v>581206894</v>
      </c>
      <c r="T11" s="19"/>
      <c r="U11" s="33" t="s">
        <v>270</v>
      </c>
    </row>
    <row r="12" spans="1:21" ht="21">
      <c r="A12" s="57" t="s">
        <v>169</v>
      </c>
      <c r="B12" s="19"/>
      <c r="C12" s="32">
        <v>0</v>
      </c>
      <c r="D12" s="32"/>
      <c r="E12" s="32">
        <v>1405269873</v>
      </c>
      <c r="F12" s="32"/>
      <c r="G12" s="32">
        <v>-14247362</v>
      </c>
      <c r="H12" s="32"/>
      <c r="I12" s="32">
        <v>1391022511</v>
      </c>
      <c r="J12" s="19"/>
      <c r="K12" s="33" t="s">
        <v>271</v>
      </c>
      <c r="L12" s="19"/>
      <c r="M12" s="20">
        <v>0</v>
      </c>
      <c r="N12" s="19"/>
      <c r="O12" s="20">
        <v>237955278</v>
      </c>
      <c r="P12" s="19"/>
      <c r="Q12" s="20">
        <v>-14247362</v>
      </c>
      <c r="R12" s="19"/>
      <c r="S12" s="32">
        <v>223707916</v>
      </c>
      <c r="T12" s="19"/>
      <c r="U12" s="33" t="s">
        <v>230</v>
      </c>
    </row>
    <row r="13" spans="1:21" ht="21">
      <c r="A13" s="57" t="s">
        <v>202</v>
      </c>
      <c r="B13" s="19"/>
      <c r="C13" s="32">
        <v>0</v>
      </c>
      <c r="D13" s="32"/>
      <c r="E13" s="32">
        <v>2918989606</v>
      </c>
      <c r="F13" s="32"/>
      <c r="G13" s="32">
        <v>4258387870</v>
      </c>
      <c r="H13" s="32"/>
      <c r="I13" s="32">
        <v>7177377476</v>
      </c>
      <c r="J13" s="19"/>
      <c r="K13" s="33" t="s">
        <v>272</v>
      </c>
      <c r="L13" s="19"/>
      <c r="M13" s="20">
        <v>0</v>
      </c>
      <c r="N13" s="19"/>
      <c r="O13" s="20">
        <v>4127532931</v>
      </c>
      <c r="P13" s="19"/>
      <c r="Q13" s="20">
        <v>4258387870</v>
      </c>
      <c r="R13" s="19"/>
      <c r="S13" s="32">
        <v>8385920801</v>
      </c>
      <c r="T13" s="19"/>
      <c r="U13" s="33" t="s">
        <v>273</v>
      </c>
    </row>
    <row r="14" spans="1:21" ht="21">
      <c r="A14" s="57" t="s">
        <v>214</v>
      </c>
      <c r="B14" s="19"/>
      <c r="C14" s="32">
        <v>0</v>
      </c>
      <c r="D14" s="32"/>
      <c r="E14" s="32">
        <v>-682056140</v>
      </c>
      <c r="F14" s="32"/>
      <c r="G14" s="32">
        <v>601555337</v>
      </c>
      <c r="H14" s="32"/>
      <c r="I14" s="32">
        <v>-80500803</v>
      </c>
      <c r="J14" s="19"/>
      <c r="K14" s="33" t="s">
        <v>274</v>
      </c>
      <c r="L14" s="19"/>
      <c r="M14" s="20">
        <v>0</v>
      </c>
      <c r="N14" s="19"/>
      <c r="O14" s="20">
        <v>0</v>
      </c>
      <c r="P14" s="19"/>
      <c r="Q14" s="20">
        <v>601555337</v>
      </c>
      <c r="R14" s="19"/>
      <c r="S14" s="32">
        <v>601555337</v>
      </c>
      <c r="T14" s="19"/>
      <c r="U14" s="33" t="s">
        <v>270</v>
      </c>
    </row>
    <row r="15" spans="1:21" ht="21">
      <c r="A15" s="57" t="s">
        <v>135</v>
      </c>
      <c r="B15" s="19"/>
      <c r="C15" s="32">
        <v>0</v>
      </c>
      <c r="D15" s="32"/>
      <c r="E15" s="32">
        <v>1883479201</v>
      </c>
      <c r="F15" s="32"/>
      <c r="G15" s="32">
        <v>13646137999</v>
      </c>
      <c r="H15" s="32"/>
      <c r="I15" s="32">
        <v>15529617200</v>
      </c>
      <c r="J15" s="19"/>
      <c r="K15" s="33" t="s">
        <v>275</v>
      </c>
      <c r="L15" s="19"/>
      <c r="M15" s="20">
        <v>0</v>
      </c>
      <c r="N15" s="19"/>
      <c r="O15" s="20">
        <v>31558579200</v>
      </c>
      <c r="P15" s="19"/>
      <c r="Q15" s="20">
        <v>20569283000</v>
      </c>
      <c r="R15" s="19"/>
      <c r="S15" s="32">
        <v>52127862200</v>
      </c>
      <c r="T15" s="19"/>
      <c r="U15" s="33" t="s">
        <v>276</v>
      </c>
    </row>
    <row r="16" spans="1:21" ht="21">
      <c r="A16" s="57" t="s">
        <v>223</v>
      </c>
      <c r="B16" s="19"/>
      <c r="C16" s="32">
        <v>0</v>
      </c>
      <c r="D16" s="32"/>
      <c r="E16" s="32">
        <v>0</v>
      </c>
      <c r="F16" s="32"/>
      <c r="G16" s="32">
        <v>1606652</v>
      </c>
      <c r="H16" s="32"/>
      <c r="I16" s="32">
        <v>1606652</v>
      </c>
      <c r="J16" s="19"/>
      <c r="K16" s="33" t="s">
        <v>137</v>
      </c>
      <c r="L16" s="19"/>
      <c r="M16" s="20">
        <v>0</v>
      </c>
      <c r="N16" s="19"/>
      <c r="O16" s="20">
        <v>0</v>
      </c>
      <c r="P16" s="19"/>
      <c r="Q16" s="20">
        <v>1606652</v>
      </c>
      <c r="R16" s="19"/>
      <c r="S16" s="32">
        <v>1606652</v>
      </c>
      <c r="T16" s="19"/>
      <c r="U16" s="33" t="s">
        <v>137</v>
      </c>
    </row>
    <row r="17" spans="1:21" ht="21">
      <c r="A17" s="57" t="s">
        <v>151</v>
      </c>
      <c r="B17" s="19"/>
      <c r="C17" s="32">
        <v>0</v>
      </c>
      <c r="D17" s="32"/>
      <c r="E17" s="32">
        <v>-7099343973</v>
      </c>
      <c r="F17" s="32"/>
      <c r="G17" s="32">
        <v>9264645941</v>
      </c>
      <c r="H17" s="32"/>
      <c r="I17" s="32">
        <v>2165301968</v>
      </c>
      <c r="J17" s="19"/>
      <c r="K17" s="33" t="s">
        <v>277</v>
      </c>
      <c r="L17" s="19"/>
      <c r="M17" s="20">
        <v>0</v>
      </c>
      <c r="N17" s="19"/>
      <c r="O17" s="20">
        <v>0</v>
      </c>
      <c r="P17" s="19"/>
      <c r="Q17" s="20">
        <v>9720161034</v>
      </c>
      <c r="R17" s="19"/>
      <c r="S17" s="32">
        <v>9720161034</v>
      </c>
      <c r="T17" s="19"/>
      <c r="U17" s="33" t="s">
        <v>278</v>
      </c>
    </row>
    <row r="18" spans="1:21" ht="21">
      <c r="A18" s="57" t="s">
        <v>248</v>
      </c>
      <c r="B18" s="19"/>
      <c r="C18" s="32">
        <v>0</v>
      </c>
      <c r="D18" s="32"/>
      <c r="E18" s="32">
        <v>0</v>
      </c>
      <c r="F18" s="32"/>
      <c r="G18" s="32">
        <v>0</v>
      </c>
      <c r="H18" s="32"/>
      <c r="I18" s="32">
        <v>0</v>
      </c>
      <c r="J18" s="19"/>
      <c r="K18" s="33" t="s">
        <v>137</v>
      </c>
      <c r="L18" s="19"/>
      <c r="M18" s="20">
        <v>0</v>
      </c>
      <c r="N18" s="19"/>
      <c r="O18" s="20">
        <v>0</v>
      </c>
      <c r="P18" s="19"/>
      <c r="Q18" s="20">
        <v>1085971202</v>
      </c>
      <c r="R18" s="19"/>
      <c r="S18" s="32">
        <v>1085971202</v>
      </c>
      <c r="T18" s="19"/>
      <c r="U18" s="33" t="s">
        <v>195</v>
      </c>
    </row>
    <row r="19" spans="1:21" ht="21">
      <c r="A19" s="57" t="s">
        <v>249</v>
      </c>
      <c r="B19" s="19"/>
      <c r="C19" s="32">
        <v>0</v>
      </c>
      <c r="D19" s="32"/>
      <c r="E19" s="32">
        <v>0</v>
      </c>
      <c r="F19" s="32"/>
      <c r="G19" s="32">
        <v>0</v>
      </c>
      <c r="H19" s="32"/>
      <c r="I19" s="32">
        <v>0</v>
      </c>
      <c r="J19" s="19"/>
      <c r="K19" s="33" t="s">
        <v>137</v>
      </c>
      <c r="L19" s="19"/>
      <c r="M19" s="20">
        <v>0</v>
      </c>
      <c r="N19" s="19"/>
      <c r="O19" s="20">
        <v>0</v>
      </c>
      <c r="P19" s="19"/>
      <c r="Q19" s="20">
        <v>5027874593</v>
      </c>
      <c r="R19" s="19"/>
      <c r="S19" s="32">
        <v>5027874593</v>
      </c>
      <c r="T19" s="19"/>
      <c r="U19" s="33" t="s">
        <v>279</v>
      </c>
    </row>
    <row r="20" spans="1:21" ht="21">
      <c r="A20" s="57" t="s">
        <v>182</v>
      </c>
      <c r="B20" s="19"/>
      <c r="C20" s="32">
        <v>0</v>
      </c>
      <c r="D20" s="32"/>
      <c r="E20" s="32">
        <v>0</v>
      </c>
      <c r="F20" s="32"/>
      <c r="G20" s="32">
        <v>0</v>
      </c>
      <c r="H20" s="32"/>
      <c r="I20" s="32">
        <v>0</v>
      </c>
      <c r="J20" s="19"/>
      <c r="K20" s="33" t="s">
        <v>137</v>
      </c>
      <c r="L20" s="19"/>
      <c r="M20" s="20">
        <v>0</v>
      </c>
      <c r="N20" s="19"/>
      <c r="O20" s="20">
        <v>0</v>
      </c>
      <c r="P20" s="19"/>
      <c r="Q20" s="20">
        <v>3892204664</v>
      </c>
      <c r="R20" s="19"/>
      <c r="S20" s="32">
        <v>3892204664</v>
      </c>
      <c r="T20" s="19"/>
      <c r="U20" s="33" t="s">
        <v>280</v>
      </c>
    </row>
    <row r="21" spans="1:21" ht="21">
      <c r="A21" s="57" t="s">
        <v>158</v>
      </c>
      <c r="B21" s="19"/>
      <c r="C21" s="32">
        <v>0</v>
      </c>
      <c r="D21" s="32"/>
      <c r="E21" s="32">
        <v>0</v>
      </c>
      <c r="F21" s="32"/>
      <c r="G21" s="32">
        <v>0</v>
      </c>
      <c r="H21" s="32"/>
      <c r="I21" s="32">
        <v>0</v>
      </c>
      <c r="J21" s="19"/>
      <c r="K21" s="33" t="s">
        <v>137</v>
      </c>
      <c r="L21" s="19"/>
      <c r="M21" s="20">
        <v>0</v>
      </c>
      <c r="N21" s="19"/>
      <c r="O21" s="20">
        <v>0</v>
      </c>
      <c r="P21" s="19"/>
      <c r="Q21" s="20">
        <v>7635963172</v>
      </c>
      <c r="R21" s="19"/>
      <c r="S21" s="32">
        <v>7635963172</v>
      </c>
      <c r="T21" s="19"/>
      <c r="U21" s="33" t="s">
        <v>281</v>
      </c>
    </row>
    <row r="22" spans="1:21" ht="21">
      <c r="A22" s="57" t="s">
        <v>185</v>
      </c>
      <c r="B22" s="19"/>
      <c r="C22" s="32">
        <v>0</v>
      </c>
      <c r="D22" s="32"/>
      <c r="E22" s="32">
        <v>0</v>
      </c>
      <c r="F22" s="32"/>
      <c r="G22" s="32">
        <v>0</v>
      </c>
      <c r="H22" s="32"/>
      <c r="I22" s="32">
        <v>0</v>
      </c>
      <c r="J22" s="19"/>
      <c r="K22" s="33" t="s">
        <v>137</v>
      </c>
      <c r="L22" s="19"/>
      <c r="M22" s="20">
        <v>0</v>
      </c>
      <c r="N22" s="19"/>
      <c r="O22" s="20">
        <v>0</v>
      </c>
      <c r="P22" s="19"/>
      <c r="Q22" s="20">
        <v>3133542385</v>
      </c>
      <c r="R22" s="19"/>
      <c r="S22" s="32">
        <v>3133542385</v>
      </c>
      <c r="T22" s="19"/>
      <c r="U22" s="33" t="s">
        <v>183</v>
      </c>
    </row>
    <row r="23" spans="1:21" ht="21">
      <c r="A23" s="57" t="s">
        <v>187</v>
      </c>
      <c r="B23" s="19"/>
      <c r="C23" s="32">
        <v>0</v>
      </c>
      <c r="D23" s="32"/>
      <c r="E23" s="32">
        <v>1180738752</v>
      </c>
      <c r="F23" s="32"/>
      <c r="G23" s="32">
        <v>0</v>
      </c>
      <c r="H23" s="32"/>
      <c r="I23" s="32">
        <v>1180738752</v>
      </c>
      <c r="J23" s="19"/>
      <c r="K23" s="33" t="s">
        <v>282</v>
      </c>
      <c r="L23" s="19"/>
      <c r="M23" s="20">
        <v>0</v>
      </c>
      <c r="N23" s="19"/>
      <c r="O23" s="20">
        <v>2113624168</v>
      </c>
      <c r="P23" s="19"/>
      <c r="Q23" s="20">
        <v>5976444342</v>
      </c>
      <c r="R23" s="19"/>
      <c r="S23" s="32">
        <v>8090068510</v>
      </c>
      <c r="T23" s="19"/>
      <c r="U23" s="33" t="s">
        <v>283</v>
      </c>
    </row>
    <row r="24" spans="1:21" ht="21">
      <c r="A24" s="57" t="s">
        <v>250</v>
      </c>
      <c r="B24" s="19"/>
      <c r="C24" s="32">
        <v>0</v>
      </c>
      <c r="D24" s="32"/>
      <c r="E24" s="32">
        <v>0</v>
      </c>
      <c r="F24" s="32"/>
      <c r="G24" s="32">
        <v>0</v>
      </c>
      <c r="H24" s="32"/>
      <c r="I24" s="32">
        <v>0</v>
      </c>
      <c r="J24" s="19"/>
      <c r="K24" s="33" t="s">
        <v>137</v>
      </c>
      <c r="L24" s="19"/>
      <c r="M24" s="20">
        <v>0</v>
      </c>
      <c r="N24" s="19"/>
      <c r="O24" s="20">
        <v>0</v>
      </c>
      <c r="P24" s="19"/>
      <c r="Q24" s="20">
        <v>99580025</v>
      </c>
      <c r="R24" s="19"/>
      <c r="S24" s="32">
        <v>99580025</v>
      </c>
      <c r="T24" s="19"/>
      <c r="U24" s="33" t="s">
        <v>284</v>
      </c>
    </row>
    <row r="25" spans="1:21" ht="21">
      <c r="A25" s="57" t="s">
        <v>251</v>
      </c>
      <c r="B25" s="19"/>
      <c r="C25" s="32">
        <v>0</v>
      </c>
      <c r="D25" s="32"/>
      <c r="E25" s="32">
        <v>0</v>
      </c>
      <c r="F25" s="32"/>
      <c r="G25" s="32">
        <v>0</v>
      </c>
      <c r="H25" s="32"/>
      <c r="I25" s="32">
        <v>0</v>
      </c>
      <c r="J25" s="19"/>
      <c r="K25" s="33" t="s">
        <v>137</v>
      </c>
      <c r="L25" s="19"/>
      <c r="M25" s="20">
        <v>0</v>
      </c>
      <c r="N25" s="19"/>
      <c r="O25" s="20">
        <v>0</v>
      </c>
      <c r="P25" s="19"/>
      <c r="Q25" s="20">
        <v>8471743716</v>
      </c>
      <c r="R25" s="19"/>
      <c r="S25" s="32">
        <v>8471743716</v>
      </c>
      <c r="T25" s="19"/>
      <c r="U25" s="33" t="s">
        <v>285</v>
      </c>
    </row>
    <row r="26" spans="1:21" ht="21">
      <c r="A26" s="57" t="s">
        <v>156</v>
      </c>
      <c r="B26" s="19"/>
      <c r="C26" s="32">
        <v>0</v>
      </c>
      <c r="D26" s="32"/>
      <c r="E26" s="32">
        <v>0</v>
      </c>
      <c r="F26" s="32"/>
      <c r="G26" s="32">
        <v>0</v>
      </c>
      <c r="H26" s="32"/>
      <c r="I26" s="32">
        <v>0</v>
      </c>
      <c r="J26" s="19"/>
      <c r="K26" s="33" t="s">
        <v>137</v>
      </c>
      <c r="L26" s="19"/>
      <c r="M26" s="20">
        <v>0</v>
      </c>
      <c r="N26" s="19"/>
      <c r="O26" s="20">
        <v>0</v>
      </c>
      <c r="P26" s="19"/>
      <c r="Q26" s="20">
        <v>5562252589</v>
      </c>
      <c r="R26" s="19"/>
      <c r="S26" s="32">
        <v>5562252589</v>
      </c>
      <c r="T26" s="19"/>
      <c r="U26" s="33" t="s">
        <v>286</v>
      </c>
    </row>
    <row r="27" spans="1:21" ht="21">
      <c r="A27" s="57" t="s">
        <v>252</v>
      </c>
      <c r="B27" s="19"/>
      <c r="C27" s="32">
        <v>0</v>
      </c>
      <c r="D27" s="32"/>
      <c r="E27" s="32">
        <v>0</v>
      </c>
      <c r="F27" s="32"/>
      <c r="G27" s="32">
        <v>0</v>
      </c>
      <c r="H27" s="32"/>
      <c r="I27" s="32">
        <v>0</v>
      </c>
      <c r="J27" s="19"/>
      <c r="K27" s="33" t="s">
        <v>137</v>
      </c>
      <c r="L27" s="19"/>
      <c r="M27" s="20">
        <v>0</v>
      </c>
      <c r="N27" s="19"/>
      <c r="O27" s="20">
        <v>0</v>
      </c>
      <c r="P27" s="19"/>
      <c r="Q27" s="20">
        <v>-317294205</v>
      </c>
      <c r="R27" s="19"/>
      <c r="S27" s="32">
        <v>-317294205</v>
      </c>
      <c r="T27" s="19"/>
      <c r="U27" s="33" t="s">
        <v>287</v>
      </c>
    </row>
    <row r="28" spans="1:21" ht="21">
      <c r="A28" s="57" t="s">
        <v>150</v>
      </c>
      <c r="B28" s="19"/>
      <c r="C28" s="32">
        <v>0</v>
      </c>
      <c r="D28" s="32"/>
      <c r="E28" s="32">
        <v>-22363204</v>
      </c>
      <c r="F28" s="32"/>
      <c r="G28" s="32">
        <v>0</v>
      </c>
      <c r="H28" s="32"/>
      <c r="I28" s="32">
        <v>-22363204</v>
      </c>
      <c r="J28" s="19"/>
      <c r="K28" s="33" t="s">
        <v>175</v>
      </c>
      <c r="L28" s="19"/>
      <c r="M28" s="20">
        <v>0</v>
      </c>
      <c r="N28" s="19"/>
      <c r="O28" s="20">
        <v>-22363204</v>
      </c>
      <c r="P28" s="19"/>
      <c r="Q28" s="20">
        <v>2567845672</v>
      </c>
      <c r="R28" s="19"/>
      <c r="S28" s="32">
        <v>2545482468</v>
      </c>
      <c r="T28" s="19"/>
      <c r="U28" s="33" t="s">
        <v>194</v>
      </c>
    </row>
    <row r="29" spans="1:21" ht="21">
      <c r="A29" s="57" t="s">
        <v>253</v>
      </c>
      <c r="B29" s="19"/>
      <c r="C29" s="32">
        <v>0</v>
      </c>
      <c r="D29" s="32"/>
      <c r="E29" s="32">
        <v>0</v>
      </c>
      <c r="F29" s="32"/>
      <c r="G29" s="32">
        <v>0</v>
      </c>
      <c r="H29" s="32"/>
      <c r="I29" s="32">
        <v>0</v>
      </c>
      <c r="J29" s="19"/>
      <c r="K29" s="33" t="s">
        <v>137</v>
      </c>
      <c r="L29" s="19"/>
      <c r="M29" s="20">
        <v>0</v>
      </c>
      <c r="N29" s="19"/>
      <c r="O29" s="20">
        <v>0</v>
      </c>
      <c r="P29" s="19"/>
      <c r="Q29" s="20">
        <v>227397165</v>
      </c>
      <c r="R29" s="19"/>
      <c r="S29" s="32">
        <v>227397165</v>
      </c>
      <c r="T29" s="19"/>
      <c r="U29" s="33" t="s">
        <v>230</v>
      </c>
    </row>
    <row r="30" spans="1:21" ht="21">
      <c r="A30" s="57" t="s">
        <v>170</v>
      </c>
      <c r="B30" s="19"/>
      <c r="C30" s="32">
        <v>0</v>
      </c>
      <c r="D30" s="32"/>
      <c r="E30" s="32">
        <v>0</v>
      </c>
      <c r="F30" s="32"/>
      <c r="G30" s="32">
        <v>0</v>
      </c>
      <c r="H30" s="32"/>
      <c r="I30" s="32">
        <v>0</v>
      </c>
      <c r="J30" s="19"/>
      <c r="K30" s="33" t="s">
        <v>137</v>
      </c>
      <c r="L30" s="19"/>
      <c r="M30" s="20">
        <v>0</v>
      </c>
      <c r="N30" s="19"/>
      <c r="O30" s="20">
        <v>0</v>
      </c>
      <c r="P30" s="19"/>
      <c r="Q30" s="20">
        <v>4267905964</v>
      </c>
      <c r="R30" s="19"/>
      <c r="S30" s="32">
        <v>4267905964</v>
      </c>
      <c r="T30" s="19"/>
      <c r="U30" s="33" t="s">
        <v>288</v>
      </c>
    </row>
    <row r="31" spans="1:21" ht="21">
      <c r="A31" s="57" t="s">
        <v>254</v>
      </c>
      <c r="B31" s="19"/>
      <c r="C31" s="32">
        <v>0</v>
      </c>
      <c r="D31" s="32"/>
      <c r="E31" s="32">
        <v>0</v>
      </c>
      <c r="F31" s="32"/>
      <c r="G31" s="32">
        <v>0</v>
      </c>
      <c r="H31" s="32"/>
      <c r="I31" s="32">
        <v>0</v>
      </c>
      <c r="J31" s="19"/>
      <c r="K31" s="33" t="s">
        <v>137</v>
      </c>
      <c r="L31" s="19"/>
      <c r="M31" s="20">
        <v>0</v>
      </c>
      <c r="N31" s="19"/>
      <c r="O31" s="20">
        <v>0</v>
      </c>
      <c r="P31" s="19"/>
      <c r="Q31" s="20">
        <v>390386240</v>
      </c>
      <c r="R31" s="19"/>
      <c r="S31" s="32">
        <v>390386240</v>
      </c>
      <c r="T31" s="19"/>
      <c r="U31" s="33" t="s">
        <v>289</v>
      </c>
    </row>
    <row r="32" spans="1:21" ht="21">
      <c r="A32" s="57" t="s">
        <v>186</v>
      </c>
      <c r="B32" s="19"/>
      <c r="C32" s="32">
        <v>0</v>
      </c>
      <c r="D32" s="32"/>
      <c r="E32" s="32">
        <v>0</v>
      </c>
      <c r="F32" s="32"/>
      <c r="G32" s="32">
        <v>0</v>
      </c>
      <c r="H32" s="32"/>
      <c r="I32" s="32">
        <v>0</v>
      </c>
      <c r="J32" s="19"/>
      <c r="K32" s="33" t="s">
        <v>137</v>
      </c>
      <c r="L32" s="19"/>
      <c r="M32" s="20">
        <v>0</v>
      </c>
      <c r="N32" s="19"/>
      <c r="O32" s="20">
        <v>0</v>
      </c>
      <c r="P32" s="19"/>
      <c r="Q32" s="20">
        <v>7751730303</v>
      </c>
      <c r="R32" s="19"/>
      <c r="S32" s="32">
        <v>7751730303</v>
      </c>
      <c r="T32" s="19"/>
      <c r="U32" s="33" t="s">
        <v>290</v>
      </c>
    </row>
    <row r="33" spans="1:21" ht="21">
      <c r="A33" s="57" t="s">
        <v>255</v>
      </c>
      <c r="B33" s="19"/>
      <c r="C33" s="32">
        <v>0</v>
      </c>
      <c r="D33" s="32"/>
      <c r="E33" s="32">
        <v>0</v>
      </c>
      <c r="F33" s="32"/>
      <c r="G33" s="32">
        <v>0</v>
      </c>
      <c r="H33" s="32"/>
      <c r="I33" s="32">
        <v>0</v>
      </c>
      <c r="J33" s="19"/>
      <c r="K33" s="33" t="s">
        <v>137</v>
      </c>
      <c r="L33" s="19"/>
      <c r="M33" s="20">
        <v>0</v>
      </c>
      <c r="N33" s="19"/>
      <c r="O33" s="20">
        <v>0</v>
      </c>
      <c r="P33" s="19"/>
      <c r="Q33" s="20">
        <v>-808691217</v>
      </c>
      <c r="R33" s="19"/>
      <c r="S33" s="32">
        <v>-808691217</v>
      </c>
      <c r="T33" s="19"/>
      <c r="U33" s="33" t="s">
        <v>291</v>
      </c>
    </row>
    <row r="34" spans="1:21" ht="21">
      <c r="A34" s="57" t="s">
        <v>184</v>
      </c>
      <c r="B34" s="19"/>
      <c r="C34" s="32">
        <v>0</v>
      </c>
      <c r="D34" s="32"/>
      <c r="E34" s="32">
        <v>0</v>
      </c>
      <c r="F34" s="32"/>
      <c r="G34" s="32">
        <v>0</v>
      </c>
      <c r="H34" s="32"/>
      <c r="I34" s="32">
        <v>0</v>
      </c>
      <c r="J34" s="19"/>
      <c r="K34" s="33" t="s">
        <v>137</v>
      </c>
      <c r="L34" s="19"/>
      <c r="M34" s="20">
        <v>0</v>
      </c>
      <c r="N34" s="19"/>
      <c r="O34" s="20">
        <v>0</v>
      </c>
      <c r="P34" s="19"/>
      <c r="Q34" s="20">
        <v>4906564</v>
      </c>
      <c r="R34" s="19"/>
      <c r="S34" s="32">
        <v>4906564</v>
      </c>
      <c r="T34" s="19"/>
      <c r="U34" s="33" t="s">
        <v>137</v>
      </c>
    </row>
    <row r="35" spans="1:21" ht="21">
      <c r="A35" s="57" t="s">
        <v>180</v>
      </c>
      <c r="B35" s="19"/>
      <c r="C35" s="32">
        <v>0</v>
      </c>
      <c r="D35" s="32"/>
      <c r="E35" s="32">
        <v>0</v>
      </c>
      <c r="F35" s="32"/>
      <c r="G35" s="32">
        <v>0</v>
      </c>
      <c r="H35" s="32"/>
      <c r="I35" s="32">
        <v>0</v>
      </c>
      <c r="J35" s="19"/>
      <c r="K35" s="33" t="s">
        <v>137</v>
      </c>
      <c r="L35" s="19"/>
      <c r="M35" s="20">
        <v>0</v>
      </c>
      <c r="N35" s="19"/>
      <c r="O35" s="20">
        <v>0</v>
      </c>
      <c r="P35" s="19"/>
      <c r="Q35" s="20">
        <v>295035429</v>
      </c>
      <c r="R35" s="19"/>
      <c r="S35" s="32">
        <v>295035429</v>
      </c>
      <c r="T35" s="19"/>
      <c r="U35" s="33" t="s">
        <v>292</v>
      </c>
    </row>
    <row r="36" spans="1:21" ht="21">
      <c r="A36" s="57" t="s">
        <v>256</v>
      </c>
      <c r="B36" s="19"/>
      <c r="C36" s="32">
        <v>0</v>
      </c>
      <c r="D36" s="32"/>
      <c r="E36" s="32">
        <v>0</v>
      </c>
      <c r="F36" s="32"/>
      <c r="G36" s="32">
        <v>0</v>
      </c>
      <c r="H36" s="32"/>
      <c r="I36" s="32">
        <v>0</v>
      </c>
      <c r="J36" s="19"/>
      <c r="K36" s="33" t="s">
        <v>137</v>
      </c>
      <c r="L36" s="19"/>
      <c r="M36" s="20">
        <v>0</v>
      </c>
      <c r="N36" s="19"/>
      <c r="O36" s="20">
        <v>0</v>
      </c>
      <c r="P36" s="19"/>
      <c r="Q36" s="20">
        <v>1571186665</v>
      </c>
      <c r="R36" s="19"/>
      <c r="S36" s="32">
        <v>1571186665</v>
      </c>
      <c r="T36" s="19"/>
      <c r="U36" s="33" t="s">
        <v>293</v>
      </c>
    </row>
    <row r="37" spans="1:21" ht="21">
      <c r="A37" s="57" t="s">
        <v>257</v>
      </c>
      <c r="B37" s="19"/>
      <c r="C37" s="32">
        <v>0</v>
      </c>
      <c r="D37" s="32"/>
      <c r="E37" s="32">
        <v>0</v>
      </c>
      <c r="F37" s="32"/>
      <c r="G37" s="32">
        <v>0</v>
      </c>
      <c r="H37" s="32"/>
      <c r="I37" s="32">
        <v>0</v>
      </c>
      <c r="J37" s="19"/>
      <c r="K37" s="33" t="s">
        <v>137</v>
      </c>
      <c r="L37" s="19"/>
      <c r="M37" s="20">
        <v>0</v>
      </c>
      <c r="N37" s="19"/>
      <c r="O37" s="20">
        <v>0</v>
      </c>
      <c r="P37" s="19"/>
      <c r="Q37" s="20">
        <v>589407195</v>
      </c>
      <c r="R37" s="19"/>
      <c r="S37" s="32">
        <v>589407195</v>
      </c>
      <c r="T37" s="19"/>
      <c r="U37" s="33" t="s">
        <v>270</v>
      </c>
    </row>
    <row r="38" spans="1:21" ht="21">
      <c r="A38" s="57" t="s">
        <v>258</v>
      </c>
      <c r="B38" s="19"/>
      <c r="C38" s="32">
        <v>0</v>
      </c>
      <c r="D38" s="32"/>
      <c r="E38" s="32">
        <v>0</v>
      </c>
      <c r="F38" s="32"/>
      <c r="G38" s="32">
        <v>0</v>
      </c>
      <c r="H38" s="32"/>
      <c r="I38" s="32">
        <v>0</v>
      </c>
      <c r="J38" s="19"/>
      <c r="K38" s="33" t="s">
        <v>137</v>
      </c>
      <c r="L38" s="19"/>
      <c r="M38" s="20">
        <v>0</v>
      </c>
      <c r="N38" s="19"/>
      <c r="O38" s="20">
        <v>0</v>
      </c>
      <c r="P38" s="19"/>
      <c r="Q38" s="20">
        <v>1019813846</v>
      </c>
      <c r="R38" s="19"/>
      <c r="S38" s="32">
        <v>1019813846</v>
      </c>
      <c r="T38" s="19"/>
      <c r="U38" s="33" t="s">
        <v>177</v>
      </c>
    </row>
    <row r="39" spans="1:21" ht="21">
      <c r="A39" s="57" t="s">
        <v>259</v>
      </c>
      <c r="B39" s="19"/>
      <c r="C39" s="32">
        <v>0</v>
      </c>
      <c r="D39" s="32"/>
      <c r="E39" s="32">
        <v>0</v>
      </c>
      <c r="F39" s="32"/>
      <c r="G39" s="32">
        <v>0</v>
      </c>
      <c r="H39" s="32"/>
      <c r="I39" s="32">
        <v>0</v>
      </c>
      <c r="J39" s="19"/>
      <c r="K39" s="33" t="s">
        <v>137</v>
      </c>
      <c r="L39" s="19"/>
      <c r="M39" s="20">
        <v>0</v>
      </c>
      <c r="N39" s="19"/>
      <c r="O39" s="20">
        <v>0</v>
      </c>
      <c r="P39" s="19"/>
      <c r="Q39" s="20">
        <v>4365036217</v>
      </c>
      <c r="R39" s="19"/>
      <c r="S39" s="32">
        <v>4365036217</v>
      </c>
      <c r="T39" s="19"/>
      <c r="U39" s="33" t="s">
        <v>294</v>
      </c>
    </row>
    <row r="40" spans="1:21" ht="21">
      <c r="A40" s="57" t="s">
        <v>260</v>
      </c>
      <c r="B40" s="19"/>
      <c r="C40" s="32">
        <v>0</v>
      </c>
      <c r="D40" s="32"/>
      <c r="E40" s="32">
        <v>0</v>
      </c>
      <c r="F40" s="32"/>
      <c r="G40" s="32">
        <v>0</v>
      </c>
      <c r="H40" s="32"/>
      <c r="I40" s="32">
        <v>0</v>
      </c>
      <c r="J40" s="19"/>
      <c r="K40" s="33" t="s">
        <v>137</v>
      </c>
      <c r="L40" s="19"/>
      <c r="M40" s="20">
        <v>0</v>
      </c>
      <c r="N40" s="19"/>
      <c r="O40" s="20">
        <v>0</v>
      </c>
      <c r="P40" s="19"/>
      <c r="Q40" s="20">
        <v>-178642331</v>
      </c>
      <c r="R40" s="19"/>
      <c r="S40" s="32">
        <v>-178642331</v>
      </c>
      <c r="T40" s="19"/>
      <c r="U40" s="33" t="s">
        <v>295</v>
      </c>
    </row>
    <row r="41" spans="1:21" ht="21">
      <c r="A41" s="57" t="s">
        <v>188</v>
      </c>
      <c r="B41" s="19"/>
      <c r="C41" s="32">
        <v>0</v>
      </c>
      <c r="D41" s="32"/>
      <c r="E41" s="32">
        <v>0</v>
      </c>
      <c r="F41" s="32"/>
      <c r="G41" s="32">
        <v>0</v>
      </c>
      <c r="H41" s="32"/>
      <c r="I41" s="32">
        <v>0</v>
      </c>
      <c r="J41" s="19"/>
      <c r="K41" s="33" t="s">
        <v>137</v>
      </c>
      <c r="L41" s="19"/>
      <c r="M41" s="20">
        <v>0</v>
      </c>
      <c r="N41" s="19"/>
      <c r="O41" s="20">
        <v>0</v>
      </c>
      <c r="P41" s="19"/>
      <c r="Q41" s="20">
        <v>7915185074</v>
      </c>
      <c r="R41" s="19"/>
      <c r="S41" s="32">
        <v>7915185074</v>
      </c>
      <c r="T41" s="19"/>
      <c r="U41" s="33" t="s">
        <v>296</v>
      </c>
    </row>
    <row r="42" spans="1:21" ht="21">
      <c r="A42" s="57" t="s">
        <v>261</v>
      </c>
      <c r="B42" s="19"/>
      <c r="C42" s="32">
        <v>0</v>
      </c>
      <c r="D42" s="32"/>
      <c r="E42" s="32">
        <v>0</v>
      </c>
      <c r="F42" s="32"/>
      <c r="G42" s="32">
        <v>0</v>
      </c>
      <c r="H42" s="32"/>
      <c r="I42" s="32">
        <v>0</v>
      </c>
      <c r="J42" s="19"/>
      <c r="K42" s="33" t="s">
        <v>137</v>
      </c>
      <c r="L42" s="19"/>
      <c r="M42" s="20">
        <v>0</v>
      </c>
      <c r="N42" s="19"/>
      <c r="O42" s="20">
        <v>0</v>
      </c>
      <c r="P42" s="19"/>
      <c r="Q42" s="20">
        <v>-305659905</v>
      </c>
      <c r="R42" s="19"/>
      <c r="S42" s="32">
        <v>-305659905</v>
      </c>
      <c r="T42" s="19"/>
      <c r="U42" s="33" t="s">
        <v>287</v>
      </c>
    </row>
    <row r="43" spans="1:21" ht="21">
      <c r="A43" s="57" t="s">
        <v>153</v>
      </c>
      <c r="B43" s="19"/>
      <c r="C43" s="32">
        <v>0</v>
      </c>
      <c r="D43" s="32"/>
      <c r="E43" s="32">
        <v>4439348950</v>
      </c>
      <c r="F43" s="32"/>
      <c r="G43" s="32">
        <v>0</v>
      </c>
      <c r="H43" s="32"/>
      <c r="I43" s="32">
        <v>4439348950</v>
      </c>
      <c r="J43" s="19"/>
      <c r="K43" s="33" t="s">
        <v>297</v>
      </c>
      <c r="L43" s="19"/>
      <c r="M43" s="20">
        <v>0</v>
      </c>
      <c r="N43" s="19"/>
      <c r="O43" s="20">
        <v>11350827745</v>
      </c>
      <c r="P43" s="19"/>
      <c r="Q43" s="20">
        <v>651426107</v>
      </c>
      <c r="R43" s="19"/>
      <c r="S43" s="32">
        <v>12002253852</v>
      </c>
      <c r="T43" s="19"/>
      <c r="U43" s="33" t="s">
        <v>298</v>
      </c>
    </row>
    <row r="44" spans="1:21" ht="21">
      <c r="A44" s="57" t="s">
        <v>262</v>
      </c>
      <c r="B44" s="19"/>
      <c r="C44" s="32">
        <v>0</v>
      </c>
      <c r="D44" s="32"/>
      <c r="E44" s="32">
        <v>0</v>
      </c>
      <c r="F44" s="32"/>
      <c r="G44" s="32">
        <v>0</v>
      </c>
      <c r="H44" s="32"/>
      <c r="I44" s="32">
        <v>0</v>
      </c>
      <c r="J44" s="19"/>
      <c r="K44" s="33" t="s">
        <v>137</v>
      </c>
      <c r="L44" s="19"/>
      <c r="M44" s="20">
        <v>0</v>
      </c>
      <c r="N44" s="19"/>
      <c r="O44" s="20">
        <v>0</v>
      </c>
      <c r="P44" s="19"/>
      <c r="Q44" s="20">
        <v>162221079</v>
      </c>
      <c r="R44" s="19"/>
      <c r="S44" s="32">
        <v>162221079</v>
      </c>
      <c r="T44" s="19"/>
      <c r="U44" s="33" t="s">
        <v>200</v>
      </c>
    </row>
    <row r="45" spans="1:21" ht="21">
      <c r="A45" s="57" t="s">
        <v>263</v>
      </c>
      <c r="B45" s="19"/>
      <c r="C45" s="32">
        <v>0</v>
      </c>
      <c r="D45" s="32"/>
      <c r="E45" s="32">
        <v>0</v>
      </c>
      <c r="F45" s="32"/>
      <c r="G45" s="32">
        <v>0</v>
      </c>
      <c r="H45" s="32"/>
      <c r="I45" s="32">
        <v>0</v>
      </c>
      <c r="J45" s="19"/>
      <c r="K45" s="33" t="s">
        <v>137</v>
      </c>
      <c r="L45" s="19"/>
      <c r="M45" s="20">
        <v>0</v>
      </c>
      <c r="N45" s="19"/>
      <c r="O45" s="20">
        <v>0</v>
      </c>
      <c r="P45" s="19"/>
      <c r="Q45" s="20">
        <v>-133738036</v>
      </c>
      <c r="R45" s="19"/>
      <c r="S45" s="32">
        <v>-133738036</v>
      </c>
      <c r="T45" s="19"/>
      <c r="U45" s="33" t="s">
        <v>299</v>
      </c>
    </row>
    <row r="46" spans="1:21" ht="21">
      <c r="A46" s="57" t="s">
        <v>155</v>
      </c>
      <c r="B46" s="19"/>
      <c r="C46" s="32">
        <v>0</v>
      </c>
      <c r="D46" s="32"/>
      <c r="E46" s="32">
        <v>0</v>
      </c>
      <c r="F46" s="32"/>
      <c r="G46" s="32">
        <v>0</v>
      </c>
      <c r="H46" s="32"/>
      <c r="I46" s="32">
        <v>0</v>
      </c>
      <c r="J46" s="19"/>
      <c r="K46" s="33" t="s">
        <v>137</v>
      </c>
      <c r="L46" s="19"/>
      <c r="M46" s="20">
        <v>0</v>
      </c>
      <c r="N46" s="19"/>
      <c r="O46" s="20">
        <v>0</v>
      </c>
      <c r="P46" s="19"/>
      <c r="Q46" s="20">
        <v>8533699646</v>
      </c>
      <c r="R46" s="19"/>
      <c r="S46" s="32">
        <v>8533699646</v>
      </c>
      <c r="T46" s="19"/>
      <c r="U46" s="33" t="s">
        <v>300</v>
      </c>
    </row>
    <row r="47" spans="1:21" ht="21">
      <c r="A47" s="57" t="s">
        <v>208</v>
      </c>
      <c r="B47" s="19"/>
      <c r="C47" s="32">
        <v>528418231</v>
      </c>
      <c r="D47" s="32"/>
      <c r="E47" s="32">
        <v>3848760540</v>
      </c>
      <c r="F47" s="32"/>
      <c r="G47" s="32">
        <v>0</v>
      </c>
      <c r="H47" s="32"/>
      <c r="I47" s="32">
        <v>4377178771</v>
      </c>
      <c r="J47" s="19"/>
      <c r="K47" s="33" t="s">
        <v>301</v>
      </c>
      <c r="L47" s="19"/>
      <c r="M47" s="20">
        <v>528418231</v>
      </c>
      <c r="N47" s="19"/>
      <c r="O47" s="20">
        <v>4002242792</v>
      </c>
      <c r="P47" s="19"/>
      <c r="Q47" s="20">
        <v>-173841622</v>
      </c>
      <c r="R47" s="19"/>
      <c r="S47" s="32">
        <v>4356819401</v>
      </c>
      <c r="T47" s="19"/>
      <c r="U47" s="33" t="s">
        <v>302</v>
      </c>
    </row>
    <row r="48" spans="1:21" ht="21">
      <c r="A48" s="57" t="s">
        <v>264</v>
      </c>
      <c r="B48" s="19"/>
      <c r="C48" s="32">
        <v>0</v>
      </c>
      <c r="D48" s="32"/>
      <c r="E48" s="32">
        <v>0</v>
      </c>
      <c r="F48" s="32"/>
      <c r="G48" s="32">
        <v>0</v>
      </c>
      <c r="H48" s="32"/>
      <c r="I48" s="32">
        <v>0</v>
      </c>
      <c r="J48" s="19"/>
      <c r="K48" s="33" t="s">
        <v>137</v>
      </c>
      <c r="L48" s="19"/>
      <c r="M48" s="20">
        <v>0</v>
      </c>
      <c r="N48" s="19"/>
      <c r="O48" s="20">
        <v>0</v>
      </c>
      <c r="P48" s="19"/>
      <c r="Q48" s="20">
        <v>-435390070</v>
      </c>
      <c r="R48" s="19"/>
      <c r="S48" s="32">
        <v>-435390070</v>
      </c>
      <c r="T48" s="19"/>
      <c r="U48" s="33" t="s">
        <v>303</v>
      </c>
    </row>
    <row r="49" spans="1:21" ht="21">
      <c r="A49" s="57" t="s">
        <v>154</v>
      </c>
      <c r="B49" s="19"/>
      <c r="C49" s="32">
        <v>0</v>
      </c>
      <c r="D49" s="32"/>
      <c r="E49" s="32">
        <v>0</v>
      </c>
      <c r="F49" s="32"/>
      <c r="G49" s="32">
        <v>0</v>
      </c>
      <c r="H49" s="32"/>
      <c r="I49" s="32">
        <v>0</v>
      </c>
      <c r="J49" s="19"/>
      <c r="K49" s="33" t="s">
        <v>137</v>
      </c>
      <c r="L49" s="19"/>
      <c r="M49" s="20">
        <v>0</v>
      </c>
      <c r="N49" s="19"/>
      <c r="O49" s="20">
        <v>0</v>
      </c>
      <c r="P49" s="19"/>
      <c r="Q49" s="20">
        <v>6528961028</v>
      </c>
      <c r="R49" s="19"/>
      <c r="S49" s="32">
        <v>6528961028</v>
      </c>
      <c r="T49" s="19"/>
      <c r="U49" s="33" t="s">
        <v>304</v>
      </c>
    </row>
    <row r="50" spans="1:21" ht="21">
      <c r="A50" s="57" t="s">
        <v>210</v>
      </c>
      <c r="B50" s="19"/>
      <c r="C50" s="32">
        <v>805961199</v>
      </c>
      <c r="D50" s="32"/>
      <c r="E50" s="32">
        <v>2420975302</v>
      </c>
      <c r="F50" s="32"/>
      <c r="G50" s="32">
        <v>0</v>
      </c>
      <c r="H50" s="32"/>
      <c r="I50" s="32">
        <v>3226936501</v>
      </c>
      <c r="J50" s="19"/>
      <c r="K50" s="33" t="s">
        <v>305</v>
      </c>
      <c r="L50" s="19"/>
      <c r="M50" s="20">
        <v>805961199</v>
      </c>
      <c r="N50" s="19"/>
      <c r="O50" s="20">
        <v>1565800025</v>
      </c>
      <c r="P50" s="19"/>
      <c r="Q50" s="20">
        <v>0</v>
      </c>
      <c r="R50" s="19"/>
      <c r="S50" s="32">
        <v>2371761224</v>
      </c>
      <c r="T50" s="19"/>
      <c r="U50" s="33" t="s">
        <v>306</v>
      </c>
    </row>
    <row r="51" spans="1:21" ht="21">
      <c r="A51" s="57" t="s">
        <v>217</v>
      </c>
      <c r="B51" s="19"/>
      <c r="C51" s="32">
        <v>0</v>
      </c>
      <c r="D51" s="32"/>
      <c r="E51" s="32">
        <v>119926012</v>
      </c>
      <c r="F51" s="32"/>
      <c r="G51" s="32">
        <v>0</v>
      </c>
      <c r="H51" s="32"/>
      <c r="I51" s="32">
        <v>119926012</v>
      </c>
      <c r="J51" s="19"/>
      <c r="K51" s="33" t="s">
        <v>307</v>
      </c>
      <c r="L51" s="19"/>
      <c r="M51" s="20">
        <v>0</v>
      </c>
      <c r="N51" s="19"/>
      <c r="O51" s="20">
        <v>963278375</v>
      </c>
      <c r="P51" s="19"/>
      <c r="Q51" s="20">
        <v>0</v>
      </c>
      <c r="R51" s="19"/>
      <c r="S51" s="32">
        <v>963278375</v>
      </c>
      <c r="T51" s="19"/>
      <c r="U51" s="33" t="s">
        <v>189</v>
      </c>
    </row>
    <row r="52" spans="1:21" ht="21">
      <c r="A52" s="57" t="s">
        <v>226</v>
      </c>
      <c r="B52" s="19"/>
      <c r="C52" s="32">
        <v>0</v>
      </c>
      <c r="D52" s="32"/>
      <c r="E52" s="32">
        <v>4133979</v>
      </c>
      <c r="F52" s="32"/>
      <c r="G52" s="32">
        <v>0</v>
      </c>
      <c r="H52" s="32"/>
      <c r="I52" s="32">
        <v>4133979</v>
      </c>
      <c r="J52" s="19"/>
      <c r="K52" s="33" t="s">
        <v>137</v>
      </c>
      <c r="L52" s="19"/>
      <c r="M52" s="20">
        <v>0</v>
      </c>
      <c r="N52" s="19"/>
      <c r="O52" s="20">
        <v>4133979</v>
      </c>
      <c r="P52" s="19"/>
      <c r="Q52" s="20">
        <v>0</v>
      </c>
      <c r="R52" s="19"/>
      <c r="S52" s="32">
        <v>4133979</v>
      </c>
      <c r="T52" s="19"/>
      <c r="U52" s="33" t="s">
        <v>137</v>
      </c>
    </row>
    <row r="53" spans="1:21" ht="21">
      <c r="A53" s="57" t="s">
        <v>224</v>
      </c>
      <c r="B53" s="19"/>
      <c r="C53" s="32">
        <v>0</v>
      </c>
      <c r="D53" s="32"/>
      <c r="E53" s="32">
        <v>20554181</v>
      </c>
      <c r="F53" s="32"/>
      <c r="G53" s="32">
        <v>0</v>
      </c>
      <c r="H53" s="32"/>
      <c r="I53" s="32">
        <v>20554181</v>
      </c>
      <c r="J53" s="19"/>
      <c r="K53" s="33" t="s">
        <v>181</v>
      </c>
      <c r="L53" s="19"/>
      <c r="M53" s="20">
        <v>0</v>
      </c>
      <c r="N53" s="19"/>
      <c r="O53" s="20">
        <v>20554181</v>
      </c>
      <c r="P53" s="19"/>
      <c r="Q53" s="20">
        <v>0</v>
      </c>
      <c r="R53" s="19"/>
      <c r="S53" s="32">
        <v>20554181</v>
      </c>
      <c r="T53" s="19"/>
      <c r="U53" s="33" t="s">
        <v>138</v>
      </c>
    </row>
    <row r="54" spans="1:21" ht="21">
      <c r="A54" s="57" t="s">
        <v>225</v>
      </c>
      <c r="B54" s="19"/>
      <c r="C54" s="32">
        <v>0</v>
      </c>
      <c r="D54" s="32"/>
      <c r="E54" s="32">
        <v>1297457489</v>
      </c>
      <c r="F54" s="32"/>
      <c r="G54" s="32">
        <v>0</v>
      </c>
      <c r="H54" s="32"/>
      <c r="I54" s="32">
        <v>1297457489</v>
      </c>
      <c r="J54" s="19"/>
      <c r="K54" s="33" t="s">
        <v>178</v>
      </c>
      <c r="L54" s="19"/>
      <c r="M54" s="20">
        <v>0</v>
      </c>
      <c r="N54" s="19"/>
      <c r="O54" s="20">
        <v>1297457489</v>
      </c>
      <c r="P54" s="19"/>
      <c r="Q54" s="20">
        <v>0</v>
      </c>
      <c r="R54" s="19"/>
      <c r="S54" s="32">
        <v>1297457489</v>
      </c>
      <c r="T54" s="19"/>
      <c r="U54" s="33" t="s">
        <v>196</v>
      </c>
    </row>
    <row r="55" spans="1:21" ht="21">
      <c r="A55" s="57" t="s">
        <v>219</v>
      </c>
      <c r="B55" s="19"/>
      <c r="C55" s="32">
        <v>0</v>
      </c>
      <c r="D55" s="32"/>
      <c r="E55" s="32">
        <v>4415790990</v>
      </c>
      <c r="F55" s="32"/>
      <c r="G55" s="32">
        <v>0</v>
      </c>
      <c r="H55" s="32"/>
      <c r="I55" s="32">
        <v>4415790990</v>
      </c>
      <c r="J55" s="19"/>
      <c r="K55" s="33" t="s">
        <v>308</v>
      </c>
      <c r="L55" s="19"/>
      <c r="M55" s="20">
        <v>0</v>
      </c>
      <c r="N55" s="19"/>
      <c r="O55" s="20">
        <v>7202889475</v>
      </c>
      <c r="P55" s="19"/>
      <c r="Q55" s="20">
        <v>0</v>
      </c>
      <c r="R55" s="19"/>
      <c r="S55" s="32">
        <v>7202889475</v>
      </c>
      <c r="T55" s="19"/>
      <c r="U55" s="33" t="s">
        <v>197</v>
      </c>
    </row>
    <row r="56" spans="1:21" ht="21">
      <c r="A56" s="57" t="s">
        <v>221</v>
      </c>
      <c r="B56" s="19"/>
      <c r="C56" s="32">
        <v>0</v>
      </c>
      <c r="D56" s="32"/>
      <c r="E56" s="32">
        <v>3448246679</v>
      </c>
      <c r="F56" s="32"/>
      <c r="G56" s="32">
        <v>0</v>
      </c>
      <c r="H56" s="32"/>
      <c r="I56" s="32">
        <v>3448246679</v>
      </c>
      <c r="J56" s="19"/>
      <c r="K56" s="33" t="s">
        <v>309</v>
      </c>
      <c r="L56" s="19"/>
      <c r="M56" s="20">
        <v>0</v>
      </c>
      <c r="N56" s="19"/>
      <c r="O56" s="20">
        <v>3928631012</v>
      </c>
      <c r="P56" s="19"/>
      <c r="Q56" s="20">
        <v>0</v>
      </c>
      <c r="R56" s="19"/>
      <c r="S56" s="32">
        <v>3928631012</v>
      </c>
      <c r="T56" s="19"/>
      <c r="U56" s="33" t="s">
        <v>310</v>
      </c>
    </row>
    <row r="57" spans="1:21" ht="21">
      <c r="A57" s="57" t="s">
        <v>179</v>
      </c>
      <c r="B57" s="19"/>
      <c r="C57" s="32">
        <v>0</v>
      </c>
      <c r="D57" s="32"/>
      <c r="E57" s="32">
        <v>29188583890</v>
      </c>
      <c r="F57" s="32"/>
      <c r="G57" s="32">
        <v>0</v>
      </c>
      <c r="H57" s="32"/>
      <c r="I57" s="32">
        <v>29188583890</v>
      </c>
      <c r="J57" s="19"/>
      <c r="K57" s="33" t="s">
        <v>311</v>
      </c>
      <c r="L57" s="19"/>
      <c r="M57" s="20">
        <v>0</v>
      </c>
      <c r="N57" s="19"/>
      <c r="O57" s="20">
        <v>45545391379</v>
      </c>
      <c r="P57" s="19"/>
      <c r="Q57" s="20">
        <v>0</v>
      </c>
      <c r="R57" s="19"/>
      <c r="S57" s="32">
        <v>45545391379</v>
      </c>
      <c r="T57" s="19"/>
      <c r="U57" s="33" t="s">
        <v>312</v>
      </c>
    </row>
    <row r="58" spans="1:21" ht="21">
      <c r="A58" s="57" t="s">
        <v>204</v>
      </c>
      <c r="B58" s="19"/>
      <c r="C58" s="32">
        <v>0</v>
      </c>
      <c r="D58" s="32"/>
      <c r="E58" s="32">
        <v>797950122</v>
      </c>
      <c r="F58" s="32"/>
      <c r="G58" s="32">
        <v>0</v>
      </c>
      <c r="H58" s="32"/>
      <c r="I58" s="32">
        <v>797950122</v>
      </c>
      <c r="J58" s="19"/>
      <c r="K58" s="33" t="s">
        <v>313</v>
      </c>
      <c r="L58" s="19"/>
      <c r="M58" s="20">
        <v>0</v>
      </c>
      <c r="N58" s="19"/>
      <c r="O58" s="20">
        <v>529949804</v>
      </c>
      <c r="P58" s="19"/>
      <c r="Q58" s="20">
        <v>0</v>
      </c>
      <c r="R58" s="19"/>
      <c r="S58" s="32">
        <v>529949804</v>
      </c>
      <c r="T58" s="19"/>
      <c r="U58" s="33" t="s">
        <v>314</v>
      </c>
    </row>
    <row r="59" spans="1:21" ht="21">
      <c r="A59" s="57"/>
      <c r="B59" s="19"/>
      <c r="C59" s="32"/>
      <c r="D59" s="32"/>
      <c r="E59" s="32"/>
      <c r="F59" s="32"/>
      <c r="G59" s="32"/>
      <c r="H59" s="32"/>
      <c r="I59" s="32"/>
      <c r="J59" s="19"/>
      <c r="K59" s="33"/>
      <c r="L59" s="19"/>
      <c r="M59" s="20"/>
      <c r="N59" s="19"/>
      <c r="O59" s="20"/>
      <c r="P59" s="19"/>
      <c r="Q59" s="20"/>
      <c r="R59" s="19"/>
      <c r="S59" s="32"/>
      <c r="T59" s="19"/>
      <c r="U59" s="33"/>
    </row>
    <row r="60" spans="1:21" ht="21.75" thickBot="1">
      <c r="A60" s="3"/>
      <c r="C60" s="56"/>
      <c r="E60" s="56"/>
      <c r="G60" s="56"/>
      <c r="I60" s="56"/>
      <c r="K60" s="53"/>
      <c r="M60" s="52"/>
      <c r="O60" s="52"/>
      <c r="Q60" s="52"/>
      <c r="S60" s="56"/>
      <c r="U60" s="53"/>
    </row>
    <row r="61" spans="1:21" ht="22.5" thickTop="1" thickBot="1">
      <c r="A61" s="3" t="s">
        <v>107</v>
      </c>
      <c r="C61" s="23">
        <f>SUM(C9:C60)</f>
        <v>1334379430</v>
      </c>
      <c r="E61" s="23">
        <f>SUM(E9:E60)</f>
        <v>46080456663</v>
      </c>
      <c r="G61" s="23">
        <f>SUM(G9:G60)</f>
        <v>36711535915</v>
      </c>
      <c r="I61" s="23">
        <f>SUM(I9:I60)</f>
        <v>84126372008</v>
      </c>
      <c r="K61" s="8">
        <f>SUM(K9:K60)</f>
        <v>0</v>
      </c>
      <c r="M61" s="7">
        <f>SUM(M9:M60)</f>
        <v>1334379430</v>
      </c>
      <c r="O61" s="7">
        <f>SUM(O9:O60)</f>
        <v>122030931877</v>
      </c>
      <c r="Q61" s="7">
        <f>SUM(Q9:Q60)</f>
        <v>129464659505</v>
      </c>
      <c r="S61" s="23">
        <f>SUM(S9:S60)</f>
        <v>252829970812</v>
      </c>
      <c r="U61" s="8">
        <f>SUM(U9:U60)</f>
        <v>0</v>
      </c>
    </row>
    <row r="62" spans="1:21" ht="19.5" thickTop="1"/>
  </sheetData>
  <sortState ref="A9:U46">
    <sortCondition descending="1" ref="S9:S46"/>
  </sortState>
  <mergeCells count="17">
    <mergeCell ref="C8"/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view="pageBreakPreview" topLeftCell="A4" zoomScaleNormal="100" zoomScaleSheetLayoutView="100" workbookViewId="0">
      <selection activeCell="A9" sqref="A9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6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6.42578125" style="2" bestFit="1" customWidth="1"/>
    <col min="16" max="16" width="1" style="2" customWidth="1"/>
    <col min="17" max="17" width="17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30">
      <c r="A3" s="61" t="s">
        <v>82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s="18" customFormat="1" ht="25.5">
      <c r="A5" s="66" t="s">
        <v>130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7" spans="1:17" ht="30.75" thickBot="1">
      <c r="A7" s="65" t="s">
        <v>86</v>
      </c>
      <c r="C7" s="68" t="s">
        <v>84</v>
      </c>
      <c r="D7" s="68" t="s">
        <v>84</v>
      </c>
      <c r="E7" s="68" t="s">
        <v>84</v>
      </c>
      <c r="F7" s="68" t="s">
        <v>84</v>
      </c>
      <c r="G7" s="68" t="s">
        <v>84</v>
      </c>
      <c r="H7" s="68" t="s">
        <v>84</v>
      </c>
      <c r="I7" s="68" t="s">
        <v>84</v>
      </c>
      <c r="K7" s="68" t="s">
        <v>85</v>
      </c>
      <c r="L7" s="68" t="s">
        <v>85</v>
      </c>
      <c r="M7" s="68" t="s">
        <v>85</v>
      </c>
      <c r="N7" s="68" t="s">
        <v>85</v>
      </c>
      <c r="O7" s="68" t="s">
        <v>85</v>
      </c>
      <c r="P7" s="68" t="s">
        <v>85</v>
      </c>
      <c r="Q7" s="68" t="s">
        <v>85</v>
      </c>
    </row>
    <row r="8" spans="1:17" ht="30.75" thickBot="1">
      <c r="A8" s="68" t="s">
        <v>86</v>
      </c>
      <c r="C8" s="67" t="s">
        <v>106</v>
      </c>
      <c r="D8" s="12"/>
      <c r="E8" s="67" t="s">
        <v>103</v>
      </c>
      <c r="F8" s="12"/>
      <c r="G8" s="67" t="s">
        <v>104</v>
      </c>
      <c r="H8" s="12"/>
      <c r="I8" s="67" t="s">
        <v>107</v>
      </c>
      <c r="K8" s="67" t="s">
        <v>106</v>
      </c>
      <c r="L8" s="12"/>
      <c r="M8" s="74" t="s">
        <v>103</v>
      </c>
      <c r="N8" s="12"/>
      <c r="O8" s="67" t="s">
        <v>104</v>
      </c>
      <c r="P8" s="12"/>
      <c r="Q8" s="67" t="s">
        <v>107</v>
      </c>
    </row>
    <row r="9" spans="1:17">
      <c r="A9" s="2" t="s">
        <v>191</v>
      </c>
      <c r="C9" s="54">
        <v>3322868406</v>
      </c>
      <c r="E9" s="54">
        <v>0</v>
      </c>
      <c r="G9" s="54">
        <v>0</v>
      </c>
      <c r="I9" s="54">
        <v>3322868406</v>
      </c>
      <c r="K9" s="54">
        <v>9633504778</v>
      </c>
      <c r="M9" s="54">
        <v>-25663422189</v>
      </c>
      <c r="O9" s="54">
        <v>-658036464</v>
      </c>
      <c r="Q9" s="54">
        <v>-16687953875</v>
      </c>
    </row>
    <row r="10" spans="1:17">
      <c r="A10" s="19" t="s">
        <v>168</v>
      </c>
      <c r="B10" s="19"/>
      <c r="C10" s="32">
        <v>550212335</v>
      </c>
      <c r="D10" s="19"/>
      <c r="E10" s="32">
        <v>345739104</v>
      </c>
      <c r="F10" s="19"/>
      <c r="G10" s="32">
        <v>0</v>
      </c>
      <c r="H10" s="19"/>
      <c r="I10" s="32">
        <v>895951439</v>
      </c>
      <c r="J10" s="19"/>
      <c r="K10" s="32">
        <v>4899980097</v>
      </c>
      <c r="L10" s="19"/>
      <c r="M10" s="32">
        <v>889721832</v>
      </c>
      <c r="N10" s="19"/>
      <c r="O10" s="32">
        <v>2553295548</v>
      </c>
      <c r="P10" s="19"/>
      <c r="Q10" s="32">
        <v>8342997477</v>
      </c>
    </row>
    <row r="11" spans="1:17">
      <c r="A11" s="19" t="s">
        <v>34</v>
      </c>
      <c r="B11" s="19"/>
      <c r="C11" s="32">
        <v>195018571</v>
      </c>
      <c r="D11" s="19"/>
      <c r="E11" s="32">
        <v>0</v>
      </c>
      <c r="F11" s="19"/>
      <c r="G11" s="32">
        <v>0</v>
      </c>
      <c r="H11" s="19"/>
      <c r="I11" s="32">
        <v>195018571</v>
      </c>
      <c r="J11" s="19"/>
      <c r="K11" s="32">
        <v>660062715</v>
      </c>
      <c r="L11" s="19"/>
      <c r="M11" s="32">
        <v>0</v>
      </c>
      <c r="N11" s="19"/>
      <c r="O11" s="32">
        <v>0</v>
      </c>
      <c r="P11" s="19"/>
      <c r="Q11" s="32">
        <v>660062715</v>
      </c>
    </row>
    <row r="12" spans="1:17">
      <c r="A12" s="19" t="s">
        <v>159</v>
      </c>
      <c r="B12" s="19"/>
      <c r="C12" s="32">
        <v>12221705</v>
      </c>
      <c r="D12" s="19"/>
      <c r="E12" s="32">
        <v>-9135185</v>
      </c>
      <c r="F12" s="19"/>
      <c r="G12" s="32">
        <v>0</v>
      </c>
      <c r="H12" s="19"/>
      <c r="I12" s="32">
        <v>3086520</v>
      </c>
      <c r="J12" s="19"/>
      <c r="K12" s="32">
        <v>37694034</v>
      </c>
      <c r="L12" s="19"/>
      <c r="M12" s="32">
        <v>130135675</v>
      </c>
      <c r="N12" s="19"/>
      <c r="O12" s="32">
        <v>0</v>
      </c>
      <c r="P12" s="19"/>
      <c r="Q12" s="32">
        <v>167829709</v>
      </c>
    </row>
    <row r="13" spans="1:17">
      <c r="A13" s="19" t="s">
        <v>165</v>
      </c>
      <c r="B13" s="19"/>
      <c r="C13" s="32">
        <v>1813154408</v>
      </c>
      <c r="D13" s="19"/>
      <c r="E13" s="32">
        <v>2399565000</v>
      </c>
      <c r="F13" s="19"/>
      <c r="G13" s="32">
        <v>0</v>
      </c>
      <c r="H13" s="19"/>
      <c r="I13" s="32">
        <v>4212719408</v>
      </c>
      <c r="J13" s="19"/>
      <c r="K13" s="32">
        <v>5288123725</v>
      </c>
      <c r="L13" s="19"/>
      <c r="M13" s="32">
        <v>9296646435</v>
      </c>
      <c r="N13" s="19"/>
      <c r="O13" s="32">
        <v>0</v>
      </c>
      <c r="P13" s="19"/>
      <c r="Q13" s="32">
        <v>14584770160</v>
      </c>
    </row>
    <row r="14" spans="1:17">
      <c r="A14" s="19" t="s">
        <v>31</v>
      </c>
      <c r="B14" s="19"/>
      <c r="C14" s="32">
        <v>48299418</v>
      </c>
      <c r="D14" s="19"/>
      <c r="E14" s="32">
        <v>0</v>
      </c>
      <c r="F14" s="19"/>
      <c r="G14" s="32">
        <v>0</v>
      </c>
      <c r="H14" s="19"/>
      <c r="I14" s="32">
        <v>48299418</v>
      </c>
      <c r="J14" s="19"/>
      <c r="K14" s="32">
        <v>145776609</v>
      </c>
      <c r="L14" s="19"/>
      <c r="M14" s="32">
        <v>50757144</v>
      </c>
      <c r="N14" s="19"/>
      <c r="O14" s="32">
        <v>0</v>
      </c>
      <c r="P14" s="19"/>
      <c r="Q14" s="32">
        <v>196533753</v>
      </c>
    </row>
    <row r="15" spans="1:17">
      <c r="A15" s="19" t="s">
        <v>162</v>
      </c>
      <c r="B15" s="19"/>
      <c r="C15" s="32">
        <v>56839047</v>
      </c>
      <c r="D15" s="19"/>
      <c r="E15" s="32">
        <v>93786218</v>
      </c>
      <c r="F15" s="19"/>
      <c r="G15" s="32">
        <v>0</v>
      </c>
      <c r="H15" s="19"/>
      <c r="I15" s="32">
        <v>150625265</v>
      </c>
      <c r="J15" s="19"/>
      <c r="K15" s="32">
        <v>176834419</v>
      </c>
      <c r="L15" s="19"/>
      <c r="M15" s="32">
        <v>157517433</v>
      </c>
      <c r="N15" s="19"/>
      <c r="O15" s="32">
        <v>0</v>
      </c>
      <c r="P15" s="19"/>
      <c r="Q15" s="32">
        <v>334351852</v>
      </c>
    </row>
    <row r="16" spans="1:17">
      <c r="A16" s="19"/>
      <c r="B16" s="19"/>
      <c r="C16" s="32"/>
      <c r="D16" s="19"/>
      <c r="E16" s="32"/>
      <c r="F16" s="19"/>
      <c r="G16" s="32"/>
      <c r="H16" s="19"/>
      <c r="I16" s="32"/>
      <c r="J16" s="19"/>
      <c r="K16" s="32"/>
      <c r="L16" s="19"/>
      <c r="M16" s="32"/>
      <c r="N16" s="19"/>
      <c r="O16" s="32"/>
      <c r="P16" s="19"/>
      <c r="Q16" s="32"/>
    </row>
    <row r="17" spans="1:17" ht="19.5" thickBot="1">
      <c r="A17" s="2" t="s">
        <v>107</v>
      </c>
      <c r="C17" s="23">
        <f>SUM(C9:C16)</f>
        <v>5998613890</v>
      </c>
      <c r="E17" s="23">
        <f>SUM(E9:E16)</f>
        <v>2829955137</v>
      </c>
      <c r="G17" s="23">
        <f>SUM(G9:G16)</f>
        <v>0</v>
      </c>
      <c r="I17" s="23">
        <f>SUM(I9:I16)</f>
        <v>8828569027</v>
      </c>
      <c r="K17" s="23">
        <f>SUM(K9:K16)</f>
        <v>20841976377</v>
      </c>
      <c r="M17" s="23">
        <f>SUM(M9:M16)</f>
        <v>-15138643670</v>
      </c>
      <c r="O17" s="23">
        <f>SUM(O9:O16)</f>
        <v>1895259084</v>
      </c>
      <c r="Q17" s="23">
        <f>SUM(Q9:Q16)</f>
        <v>7598591791</v>
      </c>
    </row>
    <row r="18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rightToLeft="1" view="pageBreakPreview" topLeftCell="A5" zoomScaleNormal="100" zoomScaleSheetLayoutView="100" workbookViewId="0">
      <selection activeCell="C28" sqref="C28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2" ht="30">
      <c r="A3" s="61" t="s">
        <v>82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2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2" s="14" customFormat="1" ht="25.5">
      <c r="A5" s="66" t="s">
        <v>131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7" spans="1:12" ht="30.75" thickBot="1">
      <c r="A7" s="68" t="s">
        <v>108</v>
      </c>
      <c r="B7" s="68" t="s">
        <v>108</v>
      </c>
      <c r="C7" s="68" t="s">
        <v>108</v>
      </c>
      <c r="E7" s="68" t="s">
        <v>84</v>
      </c>
      <c r="F7" s="68" t="s">
        <v>84</v>
      </c>
      <c r="G7" s="68" t="s">
        <v>84</v>
      </c>
      <c r="I7" s="68" t="s">
        <v>85</v>
      </c>
      <c r="J7" s="68" t="s">
        <v>85</v>
      </c>
      <c r="K7" s="68" t="s">
        <v>85</v>
      </c>
    </row>
    <row r="8" spans="1:12" ht="30.75" thickBot="1">
      <c r="A8" s="67" t="s">
        <v>109</v>
      </c>
      <c r="B8" s="12"/>
      <c r="C8" s="67" t="s">
        <v>49</v>
      </c>
      <c r="E8" s="67" t="s">
        <v>110</v>
      </c>
      <c r="F8" s="12"/>
      <c r="G8" s="67" t="s">
        <v>111</v>
      </c>
      <c r="I8" s="67" t="s">
        <v>110</v>
      </c>
      <c r="J8" s="12"/>
      <c r="K8" s="67" t="s">
        <v>111</v>
      </c>
    </row>
    <row r="9" spans="1:12">
      <c r="A9" s="2" t="s">
        <v>59</v>
      </c>
      <c r="C9" s="2" t="s">
        <v>61</v>
      </c>
      <c r="E9" s="46">
        <v>3398</v>
      </c>
      <c r="G9" s="55" t="s">
        <v>91</v>
      </c>
      <c r="I9" s="46">
        <v>11617</v>
      </c>
      <c r="J9" s="21"/>
      <c r="K9" s="21" t="s">
        <v>91</v>
      </c>
      <c r="L9" s="4">
        <f t="shared" ref="L9:L24" si="0">SUM(E9:K9)</f>
        <v>15015</v>
      </c>
    </row>
    <row r="10" spans="1:12">
      <c r="A10" s="19" t="s">
        <v>56</v>
      </c>
      <c r="B10" s="19"/>
      <c r="C10" s="19" t="s">
        <v>62</v>
      </c>
      <c r="D10" s="19"/>
      <c r="E10" s="20">
        <v>0</v>
      </c>
      <c r="F10" s="19"/>
      <c r="G10" s="19" t="s">
        <v>91</v>
      </c>
      <c r="H10" s="19"/>
      <c r="I10" s="20">
        <v>72554</v>
      </c>
      <c r="J10" s="21"/>
      <c r="K10" s="21" t="s">
        <v>91</v>
      </c>
      <c r="L10" s="4">
        <f t="shared" si="0"/>
        <v>72554</v>
      </c>
    </row>
    <row r="11" spans="1:12">
      <c r="A11" s="19" t="s">
        <v>64</v>
      </c>
      <c r="B11" s="19"/>
      <c r="C11" s="19" t="s">
        <v>65</v>
      </c>
      <c r="D11" s="19"/>
      <c r="E11" s="20">
        <v>15047</v>
      </c>
      <c r="F11" s="19"/>
      <c r="G11" s="19" t="s">
        <v>91</v>
      </c>
      <c r="H11" s="19"/>
      <c r="I11" s="20">
        <v>59176</v>
      </c>
      <c r="J11" s="21"/>
      <c r="K11" s="21" t="s">
        <v>91</v>
      </c>
      <c r="L11" s="4">
        <f t="shared" si="0"/>
        <v>74223</v>
      </c>
    </row>
    <row r="12" spans="1:12">
      <c r="A12" s="19" t="s">
        <v>67</v>
      </c>
      <c r="B12" s="19"/>
      <c r="C12" s="19" t="s">
        <v>68</v>
      </c>
      <c r="D12" s="19"/>
      <c r="E12" s="20">
        <v>12180</v>
      </c>
      <c r="F12" s="19"/>
      <c r="G12" s="19" t="s">
        <v>91</v>
      </c>
      <c r="H12" s="19"/>
      <c r="I12" s="20">
        <v>41342</v>
      </c>
      <c r="J12" s="21"/>
      <c r="K12" s="21" t="s">
        <v>91</v>
      </c>
      <c r="L12" s="4">
        <f t="shared" si="0"/>
        <v>53522</v>
      </c>
    </row>
    <row r="13" spans="1:12">
      <c r="A13" s="19" t="s">
        <v>59</v>
      </c>
      <c r="B13" s="19"/>
      <c r="C13" s="19" t="s">
        <v>70</v>
      </c>
      <c r="D13" s="19"/>
      <c r="E13" s="20">
        <v>48510567</v>
      </c>
      <c r="F13" s="19"/>
      <c r="G13" s="19" t="s">
        <v>91</v>
      </c>
      <c r="H13" s="19"/>
      <c r="I13" s="20">
        <v>127312513</v>
      </c>
      <c r="J13" s="21"/>
      <c r="K13" s="21" t="s">
        <v>91</v>
      </c>
      <c r="L13" s="4">
        <f t="shared" si="0"/>
        <v>175823080</v>
      </c>
    </row>
    <row r="14" spans="1:12">
      <c r="A14" s="19" t="s">
        <v>72</v>
      </c>
      <c r="B14" s="19"/>
      <c r="C14" s="19" t="s">
        <v>74</v>
      </c>
      <c r="D14" s="19"/>
      <c r="E14" s="20">
        <v>705</v>
      </c>
      <c r="F14" s="19"/>
      <c r="G14" s="19" t="s">
        <v>91</v>
      </c>
      <c r="H14" s="19"/>
      <c r="I14" s="20">
        <v>2218</v>
      </c>
      <c r="J14" s="21"/>
      <c r="K14" s="21" t="s">
        <v>91</v>
      </c>
      <c r="L14" s="4">
        <f t="shared" si="0"/>
        <v>2923</v>
      </c>
    </row>
    <row r="15" spans="1:12">
      <c r="A15" s="19" t="s">
        <v>75</v>
      </c>
      <c r="B15" s="19"/>
      <c r="C15" s="19" t="s">
        <v>76</v>
      </c>
      <c r="D15" s="19"/>
      <c r="E15" s="20">
        <v>965071</v>
      </c>
      <c r="F15" s="19"/>
      <c r="G15" s="19" t="s">
        <v>91</v>
      </c>
      <c r="H15" s="19"/>
      <c r="I15" s="20">
        <v>80894557</v>
      </c>
      <c r="J15" s="21"/>
      <c r="K15" s="21" t="s">
        <v>91</v>
      </c>
      <c r="L15" s="4">
        <f t="shared" si="0"/>
        <v>81859628</v>
      </c>
    </row>
    <row r="16" spans="1:12">
      <c r="A16" s="19" t="s">
        <v>79</v>
      </c>
      <c r="B16" s="19"/>
      <c r="C16" s="19" t="s">
        <v>80</v>
      </c>
      <c r="D16" s="19"/>
      <c r="E16" s="20">
        <v>293163</v>
      </c>
      <c r="F16" s="19"/>
      <c r="G16" s="19" t="s">
        <v>91</v>
      </c>
      <c r="H16" s="19"/>
      <c r="I16" s="20">
        <v>904507</v>
      </c>
      <c r="J16" s="21"/>
      <c r="K16" s="21" t="s">
        <v>91</v>
      </c>
      <c r="L16" s="4">
        <f t="shared" si="0"/>
        <v>1197670</v>
      </c>
    </row>
    <row r="17" spans="1:12">
      <c r="A17" s="19" t="s">
        <v>79</v>
      </c>
      <c r="B17" s="19"/>
      <c r="C17" s="19" t="s">
        <v>136</v>
      </c>
      <c r="D17" s="19"/>
      <c r="E17" s="20">
        <v>0</v>
      </c>
      <c r="F17" s="19"/>
      <c r="G17" s="19" t="s">
        <v>91</v>
      </c>
      <c r="H17" s="19"/>
      <c r="I17" s="20">
        <v>2897123880</v>
      </c>
      <c r="J17" s="21"/>
      <c r="K17" s="21" t="s">
        <v>91</v>
      </c>
      <c r="L17" s="4"/>
    </row>
    <row r="18" spans="1:12">
      <c r="A18" s="19" t="s">
        <v>143</v>
      </c>
      <c r="B18" s="19"/>
      <c r="C18" s="19" t="s">
        <v>144</v>
      </c>
      <c r="D18" s="19"/>
      <c r="E18" s="20">
        <v>238833</v>
      </c>
      <c r="F18" s="19"/>
      <c r="G18" s="19" t="s">
        <v>91</v>
      </c>
      <c r="H18" s="19"/>
      <c r="I18" s="20">
        <v>26478833</v>
      </c>
      <c r="J18" s="21"/>
      <c r="K18" s="21" t="s">
        <v>91</v>
      </c>
      <c r="L18" s="4"/>
    </row>
    <row r="19" spans="1:12">
      <c r="A19" s="19" t="s">
        <v>146</v>
      </c>
      <c r="B19" s="19"/>
      <c r="C19" s="19" t="s">
        <v>147</v>
      </c>
      <c r="D19" s="19"/>
      <c r="E19" s="20">
        <v>1690136986</v>
      </c>
      <c r="F19" s="19"/>
      <c r="G19" s="19" t="s">
        <v>91</v>
      </c>
      <c r="H19" s="19"/>
      <c r="I19" s="20">
        <v>5069219250</v>
      </c>
      <c r="J19" s="21"/>
      <c r="K19" s="21" t="s">
        <v>91</v>
      </c>
      <c r="L19" s="4"/>
    </row>
    <row r="20" spans="1:12">
      <c r="A20" s="19" t="s">
        <v>79</v>
      </c>
      <c r="B20" s="19"/>
      <c r="C20" s="19" t="s">
        <v>238</v>
      </c>
      <c r="D20" s="19"/>
      <c r="E20" s="20">
        <v>2704918032</v>
      </c>
      <c r="F20" s="19"/>
      <c r="G20" s="19" t="s">
        <v>91</v>
      </c>
      <c r="H20" s="19"/>
      <c r="I20" s="20">
        <v>4918032783</v>
      </c>
      <c r="J20" s="21"/>
      <c r="K20" s="21" t="s">
        <v>91</v>
      </c>
      <c r="L20" s="4"/>
    </row>
    <row r="21" spans="1:12">
      <c r="A21" s="19" t="s">
        <v>241</v>
      </c>
      <c r="B21" s="19"/>
      <c r="C21" s="19" t="s">
        <v>242</v>
      </c>
      <c r="D21" s="19"/>
      <c r="E21" s="20">
        <v>1119</v>
      </c>
      <c r="F21" s="19"/>
      <c r="G21" s="19" t="s">
        <v>91</v>
      </c>
      <c r="H21" s="19"/>
      <c r="I21" s="20">
        <v>787378069</v>
      </c>
      <c r="J21" s="21"/>
      <c r="K21" s="21" t="s">
        <v>91</v>
      </c>
      <c r="L21" s="4">
        <f t="shared" si="0"/>
        <v>787379188</v>
      </c>
    </row>
    <row r="22" spans="1:12">
      <c r="A22" s="19" t="s">
        <v>241</v>
      </c>
      <c r="B22" s="19"/>
      <c r="C22" s="19" t="s">
        <v>244</v>
      </c>
      <c r="D22" s="19"/>
      <c r="E22" s="20">
        <v>3203682909</v>
      </c>
      <c r="F22" s="19"/>
      <c r="G22" s="19" t="s">
        <v>91</v>
      </c>
      <c r="H22" s="19"/>
      <c r="I22" s="20">
        <v>3285650122</v>
      </c>
      <c r="J22" s="21"/>
      <c r="K22" s="21" t="s">
        <v>91</v>
      </c>
      <c r="L22" s="4">
        <f t="shared" si="0"/>
        <v>6489333031</v>
      </c>
    </row>
    <row r="23" spans="1:12">
      <c r="A23" s="19"/>
      <c r="B23" s="19"/>
      <c r="C23" s="19"/>
      <c r="D23" s="19"/>
      <c r="E23" s="20"/>
      <c r="F23" s="19"/>
      <c r="G23" s="19"/>
      <c r="H23" s="19"/>
      <c r="I23" s="20"/>
      <c r="J23" s="21"/>
      <c r="K23" s="21"/>
      <c r="L23" s="4">
        <f t="shared" si="0"/>
        <v>0</v>
      </c>
    </row>
    <row r="24" spans="1:12" ht="19.5" thickBot="1">
      <c r="A24" s="2" t="s">
        <v>107</v>
      </c>
      <c r="E24" s="7">
        <f>SUM(E9:E23)</f>
        <v>7648778010</v>
      </c>
      <c r="G24" s="13"/>
      <c r="I24" s="7">
        <f>SUM(I9:I23)</f>
        <v>17193181421</v>
      </c>
      <c r="K24" s="13"/>
      <c r="L24" s="4">
        <f t="shared" si="0"/>
        <v>24841959431</v>
      </c>
    </row>
    <row r="25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9" sqref="A9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61" t="s">
        <v>0</v>
      </c>
      <c r="B2" s="61"/>
      <c r="C2" s="61"/>
      <c r="D2" s="61"/>
      <c r="E2" s="61"/>
    </row>
    <row r="3" spans="1:5" ht="30">
      <c r="A3" s="61" t="s">
        <v>82</v>
      </c>
      <c r="B3" s="61"/>
      <c r="C3" s="61"/>
      <c r="D3" s="61"/>
      <c r="E3" s="61"/>
    </row>
    <row r="4" spans="1:5" ht="30">
      <c r="A4" s="61" t="str">
        <f>سهام!A4</f>
        <v>برای ماه منتهی به 1399/03/31</v>
      </c>
      <c r="B4" s="61"/>
      <c r="C4" s="61"/>
      <c r="D4" s="61"/>
      <c r="E4" s="61"/>
    </row>
    <row r="5" spans="1:5" customFormat="1" ht="25.5">
      <c r="A5" s="66" t="s">
        <v>132</v>
      </c>
      <c r="B5" s="66"/>
      <c r="C5" s="66"/>
      <c r="D5" s="66"/>
      <c r="E5" s="66"/>
    </row>
    <row r="7" spans="1:5" ht="30.75" thickBot="1">
      <c r="A7" s="65" t="s">
        <v>112</v>
      </c>
      <c r="C7" s="68" t="s">
        <v>84</v>
      </c>
      <c r="E7" s="68" t="s">
        <v>229</v>
      </c>
    </row>
    <row r="8" spans="1:5" ht="30.75" thickBot="1">
      <c r="A8" s="68" t="s">
        <v>112</v>
      </c>
      <c r="C8" s="68" t="s">
        <v>52</v>
      </c>
      <c r="E8" s="68" t="s">
        <v>52</v>
      </c>
    </row>
    <row r="9" spans="1:5" ht="21">
      <c r="A9" s="3" t="s">
        <v>315</v>
      </c>
      <c r="C9" s="46">
        <v>-224</v>
      </c>
      <c r="E9" s="46">
        <v>224</v>
      </c>
    </row>
    <row r="10" spans="1:5" ht="21">
      <c r="A10" s="57" t="s">
        <v>316</v>
      </c>
      <c r="B10" s="19"/>
      <c r="C10" s="20">
        <v>6904398</v>
      </c>
      <c r="D10" s="19"/>
      <c r="E10" s="20">
        <v>25303472</v>
      </c>
    </row>
    <row r="11" spans="1:5" ht="21.75" thickBot="1">
      <c r="A11" s="3" t="s">
        <v>113</v>
      </c>
      <c r="C11" s="52">
        <v>4167665</v>
      </c>
      <c r="E11" s="52">
        <v>460308016</v>
      </c>
    </row>
    <row r="12" spans="1:5" ht="22.5" thickTop="1" thickBot="1">
      <c r="A12" s="3" t="s">
        <v>107</v>
      </c>
      <c r="C12" s="7">
        <f>SUM(C9:C11)</f>
        <v>11071839</v>
      </c>
      <c r="E12" s="7">
        <f>SUM(E9:E11)</f>
        <v>485611712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view="pageBreakPreview" zoomScaleNormal="100" zoomScaleSheetLayoutView="100" workbookViewId="0">
      <selection activeCell="C7" sqref="C7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61" t="s">
        <v>0</v>
      </c>
      <c r="B2" s="61"/>
      <c r="C2" s="61"/>
      <c r="D2" s="61"/>
      <c r="E2" s="61"/>
      <c r="F2" s="61"/>
      <c r="G2" s="61"/>
    </row>
    <row r="3" spans="1:23" ht="30">
      <c r="A3" s="61" t="s">
        <v>82</v>
      </c>
      <c r="B3" s="61"/>
      <c r="C3" s="61"/>
      <c r="D3" s="61"/>
      <c r="E3" s="61"/>
      <c r="F3" s="61"/>
      <c r="G3" s="61"/>
    </row>
    <row r="4" spans="1:23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</row>
    <row r="5" spans="1:23" customFormat="1" ht="25.5">
      <c r="A5" s="66" t="s">
        <v>133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</row>
    <row r="7" spans="1:23" ht="30.75" thickBot="1">
      <c r="A7" s="68" t="s">
        <v>86</v>
      </c>
      <c r="C7" s="68" t="s">
        <v>52</v>
      </c>
      <c r="E7" s="79" t="s">
        <v>105</v>
      </c>
      <c r="G7" s="79" t="s">
        <v>12</v>
      </c>
      <c r="I7" s="4"/>
    </row>
    <row r="8" spans="1:23">
      <c r="A8" s="2" t="s">
        <v>114</v>
      </c>
      <c r="C8" s="46">
        <v>84126372008</v>
      </c>
      <c r="E8" s="58" t="s">
        <v>317</v>
      </c>
      <c r="G8" s="47" t="s">
        <v>318</v>
      </c>
      <c r="I8" s="6"/>
    </row>
    <row r="9" spans="1:23">
      <c r="A9" s="19" t="s">
        <v>115</v>
      </c>
      <c r="B9" s="19"/>
      <c r="C9" s="20">
        <v>8828569027</v>
      </c>
      <c r="D9" s="19"/>
      <c r="E9" s="60" t="s">
        <v>319</v>
      </c>
      <c r="F9" s="19"/>
      <c r="G9" s="33" t="s">
        <v>313</v>
      </c>
      <c r="I9" s="6"/>
    </row>
    <row r="10" spans="1:23" ht="19.5" thickBot="1">
      <c r="A10" s="2" t="s">
        <v>116</v>
      </c>
      <c r="C10" s="52">
        <v>7648778010</v>
      </c>
      <c r="E10" s="59" t="s">
        <v>320</v>
      </c>
      <c r="G10" s="53" t="s">
        <v>198</v>
      </c>
      <c r="I10" s="6"/>
    </row>
    <row r="11" spans="1:23" ht="20.25" thickTop="1" thickBot="1">
      <c r="A11" s="2" t="s">
        <v>107</v>
      </c>
      <c r="C11" s="7">
        <f>SUM(C8:C10)</f>
        <v>100603719045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K8" sqref="K8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30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s="14" customFormat="1" ht="25.5">
      <c r="A5" s="15" t="s">
        <v>120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65" t="s">
        <v>2</v>
      </c>
      <c r="C7" s="68" t="str">
        <f>سهام!C8</f>
        <v>1399/02/31</v>
      </c>
      <c r="D7" s="68" t="s">
        <v>3</v>
      </c>
      <c r="E7" s="68" t="s">
        <v>3</v>
      </c>
      <c r="F7" s="68" t="s">
        <v>3</v>
      </c>
      <c r="G7" s="68" t="s">
        <v>3</v>
      </c>
      <c r="H7" s="68" t="s">
        <v>3</v>
      </c>
      <c r="I7" s="68" t="s">
        <v>3</v>
      </c>
      <c r="K7" s="68" t="str">
        <f>سهام!Q8</f>
        <v>1399/03/31</v>
      </c>
      <c r="L7" s="68" t="s">
        <v>5</v>
      </c>
      <c r="M7" s="68" t="s">
        <v>5</v>
      </c>
      <c r="N7" s="68" t="s">
        <v>5</v>
      </c>
      <c r="O7" s="68" t="s">
        <v>5</v>
      </c>
      <c r="P7" s="68" t="s">
        <v>5</v>
      </c>
      <c r="Q7" s="68" t="s">
        <v>5</v>
      </c>
    </row>
    <row r="8" spans="1:17" ht="30.75" thickBot="1">
      <c r="A8" s="68" t="s">
        <v>2</v>
      </c>
      <c r="C8" s="67" t="s">
        <v>14</v>
      </c>
      <c r="D8" s="9"/>
      <c r="E8" s="67" t="s">
        <v>15</v>
      </c>
      <c r="F8" s="9"/>
      <c r="G8" s="67" t="s">
        <v>16</v>
      </c>
      <c r="H8" s="9"/>
      <c r="I8" s="67" t="s">
        <v>17</v>
      </c>
      <c r="K8" s="67" t="s">
        <v>14</v>
      </c>
      <c r="L8" s="9"/>
      <c r="M8" s="67" t="s">
        <v>15</v>
      </c>
      <c r="N8" s="9"/>
      <c r="O8" s="67" t="s">
        <v>16</v>
      </c>
      <c r="P8" s="9"/>
      <c r="Q8" s="67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1"/>
  <sheetViews>
    <sheetView rightToLeft="1" view="pageBreakPreview" zoomScale="80" zoomScaleNormal="100" zoomScaleSheetLayoutView="80" workbookViewId="0">
      <selection activeCell="A10" sqref="A10:AK16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6.140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</row>
    <row r="3" spans="1:37" ht="30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</row>
    <row r="4" spans="1:37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</row>
    <row r="5" spans="1:37" s="16" customFormat="1" ht="25.5">
      <c r="A5" s="66" t="s">
        <v>121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</row>
    <row r="7" spans="1:37" ht="30.75" thickBot="1">
      <c r="A7" s="68" t="s">
        <v>18</v>
      </c>
      <c r="B7" s="68" t="s">
        <v>18</v>
      </c>
      <c r="C7" s="68" t="s">
        <v>18</v>
      </c>
      <c r="D7" s="68" t="s">
        <v>18</v>
      </c>
      <c r="E7" s="68" t="s">
        <v>18</v>
      </c>
      <c r="F7" s="68" t="s">
        <v>18</v>
      </c>
      <c r="G7" s="68" t="s">
        <v>18</v>
      </c>
      <c r="H7" s="68" t="s">
        <v>18</v>
      </c>
      <c r="I7" s="68" t="s">
        <v>18</v>
      </c>
      <c r="J7" s="68" t="s">
        <v>18</v>
      </c>
      <c r="K7" s="68" t="s">
        <v>18</v>
      </c>
      <c r="L7" s="68" t="s">
        <v>18</v>
      </c>
      <c r="M7" s="68" t="s">
        <v>18</v>
      </c>
      <c r="O7" s="68" t="str">
        <f>سهام!C8</f>
        <v>1399/02/31</v>
      </c>
      <c r="P7" s="68" t="s">
        <v>3</v>
      </c>
      <c r="Q7" s="68" t="s">
        <v>3</v>
      </c>
      <c r="R7" s="68" t="s">
        <v>3</v>
      </c>
      <c r="S7" s="68" t="s">
        <v>3</v>
      </c>
      <c r="U7" s="68" t="s">
        <v>4</v>
      </c>
      <c r="V7" s="68" t="s">
        <v>4</v>
      </c>
      <c r="W7" s="68" t="s">
        <v>4</v>
      </c>
      <c r="X7" s="68" t="s">
        <v>4</v>
      </c>
      <c r="Y7" s="68" t="s">
        <v>4</v>
      </c>
      <c r="Z7" s="68" t="s">
        <v>4</v>
      </c>
      <c r="AA7" s="68" t="s">
        <v>4</v>
      </c>
      <c r="AC7" s="68" t="str">
        <f>سهام!Q8</f>
        <v>1399/03/31</v>
      </c>
      <c r="AD7" s="68" t="s">
        <v>5</v>
      </c>
      <c r="AE7" s="68" t="s">
        <v>5</v>
      </c>
      <c r="AF7" s="68" t="s">
        <v>5</v>
      </c>
      <c r="AG7" s="68" t="s">
        <v>5</v>
      </c>
      <c r="AH7" s="68" t="s">
        <v>5</v>
      </c>
      <c r="AI7" s="68" t="s">
        <v>5</v>
      </c>
      <c r="AJ7" s="68" t="s">
        <v>5</v>
      </c>
      <c r="AK7" s="68" t="s">
        <v>5</v>
      </c>
    </row>
    <row r="8" spans="1:37" s="29" customFormat="1" ht="18">
      <c r="A8" s="69" t="s">
        <v>19</v>
      </c>
      <c r="B8" s="28"/>
      <c r="C8" s="69" t="s">
        <v>20</v>
      </c>
      <c r="D8" s="28"/>
      <c r="E8" s="69" t="s">
        <v>21</v>
      </c>
      <c r="F8" s="28"/>
      <c r="G8" s="69" t="s">
        <v>22</v>
      </c>
      <c r="H8" s="28"/>
      <c r="I8" s="69" t="s">
        <v>23</v>
      </c>
      <c r="J8" s="28"/>
      <c r="K8" s="69" t="s">
        <v>24</v>
      </c>
      <c r="L8" s="28"/>
      <c r="M8" s="69" t="s">
        <v>17</v>
      </c>
      <c r="O8" s="69" t="s">
        <v>6</v>
      </c>
      <c r="P8" s="28"/>
      <c r="Q8" s="69" t="s">
        <v>7</v>
      </c>
      <c r="R8" s="28"/>
      <c r="S8" s="69" t="s">
        <v>8</v>
      </c>
      <c r="U8" s="71" t="s">
        <v>9</v>
      </c>
      <c r="V8" s="71" t="s">
        <v>9</v>
      </c>
      <c r="W8" s="71" t="s">
        <v>9</v>
      </c>
      <c r="Y8" s="71" t="s">
        <v>10</v>
      </c>
      <c r="Z8" s="71" t="s">
        <v>10</v>
      </c>
      <c r="AA8" s="71" t="s">
        <v>10</v>
      </c>
      <c r="AC8" s="69" t="s">
        <v>6</v>
      </c>
      <c r="AD8" s="28"/>
      <c r="AE8" s="69" t="s">
        <v>25</v>
      </c>
      <c r="AF8" s="28"/>
      <c r="AG8" s="69" t="s">
        <v>7</v>
      </c>
      <c r="AH8" s="28"/>
      <c r="AI8" s="69" t="s">
        <v>8</v>
      </c>
      <c r="AJ8" s="28"/>
      <c r="AK8" s="69" t="s">
        <v>12</v>
      </c>
    </row>
    <row r="9" spans="1:37" s="29" customFormat="1" thickBot="1">
      <c r="A9" s="70" t="s">
        <v>19</v>
      </c>
      <c r="B9" s="30"/>
      <c r="C9" s="70" t="s">
        <v>20</v>
      </c>
      <c r="D9" s="30"/>
      <c r="E9" s="70" t="s">
        <v>21</v>
      </c>
      <c r="F9" s="30"/>
      <c r="G9" s="70" t="s">
        <v>22</v>
      </c>
      <c r="H9" s="30"/>
      <c r="I9" s="70" t="s">
        <v>23</v>
      </c>
      <c r="J9" s="30"/>
      <c r="K9" s="70" t="s">
        <v>24</v>
      </c>
      <c r="L9" s="30"/>
      <c r="M9" s="70" t="s">
        <v>17</v>
      </c>
      <c r="O9" s="70" t="s">
        <v>6</v>
      </c>
      <c r="P9" s="30"/>
      <c r="Q9" s="70" t="s">
        <v>7</v>
      </c>
      <c r="R9" s="30"/>
      <c r="S9" s="70" t="s">
        <v>8</v>
      </c>
      <c r="U9" s="70" t="s">
        <v>6</v>
      </c>
      <c r="V9" s="30"/>
      <c r="W9" s="70" t="s">
        <v>7</v>
      </c>
      <c r="Y9" s="70" t="s">
        <v>6</v>
      </c>
      <c r="Z9" s="30"/>
      <c r="AA9" s="70" t="s">
        <v>13</v>
      </c>
      <c r="AC9" s="70" t="s">
        <v>6</v>
      </c>
      <c r="AD9" s="30"/>
      <c r="AE9" s="70" t="s">
        <v>25</v>
      </c>
      <c r="AF9" s="30"/>
      <c r="AG9" s="70" t="s">
        <v>7</v>
      </c>
      <c r="AH9" s="30"/>
      <c r="AI9" s="70" t="s">
        <v>8</v>
      </c>
      <c r="AJ9" s="30"/>
      <c r="AK9" s="70" t="s">
        <v>12</v>
      </c>
    </row>
    <row r="10" spans="1:37">
      <c r="A10" s="2" t="s">
        <v>159</v>
      </c>
      <c r="C10" s="2" t="s">
        <v>26</v>
      </c>
      <c r="E10" s="2" t="s">
        <v>26</v>
      </c>
      <c r="G10" s="2" t="s">
        <v>160</v>
      </c>
      <c r="I10" s="2" t="s">
        <v>161</v>
      </c>
      <c r="K10" s="4">
        <v>16</v>
      </c>
      <c r="M10" s="4">
        <v>16</v>
      </c>
      <c r="O10" s="46">
        <v>926</v>
      </c>
      <c r="Q10" s="46">
        <v>762562253</v>
      </c>
      <c r="S10" s="46">
        <v>930040069</v>
      </c>
      <c r="U10" s="46">
        <v>0</v>
      </c>
      <c r="W10" s="46">
        <v>0</v>
      </c>
      <c r="Y10" s="46">
        <v>0</v>
      </c>
      <c r="AA10" s="46">
        <v>0</v>
      </c>
      <c r="AC10" s="46">
        <v>926</v>
      </c>
      <c r="AE10" s="20">
        <v>994678</v>
      </c>
      <c r="AG10" s="46">
        <v>762562253</v>
      </c>
      <c r="AI10" s="46">
        <v>920904883</v>
      </c>
      <c r="AK10" s="47" t="s">
        <v>230</v>
      </c>
    </row>
    <row r="11" spans="1:37">
      <c r="A11" s="19" t="s">
        <v>162</v>
      </c>
      <c r="B11" s="19"/>
      <c r="C11" s="19" t="s">
        <v>26</v>
      </c>
      <c r="D11" s="19"/>
      <c r="E11" s="19" t="s">
        <v>26</v>
      </c>
      <c r="F11" s="19"/>
      <c r="G11" s="19" t="s">
        <v>163</v>
      </c>
      <c r="H11" s="19"/>
      <c r="I11" s="19" t="s">
        <v>164</v>
      </c>
      <c r="J11" s="19"/>
      <c r="K11" s="20">
        <v>18</v>
      </c>
      <c r="L11" s="19"/>
      <c r="M11" s="20">
        <v>18</v>
      </c>
      <c r="N11" s="19"/>
      <c r="O11" s="20">
        <v>3815</v>
      </c>
      <c r="P11" s="19"/>
      <c r="Q11" s="20">
        <v>3683197823</v>
      </c>
      <c r="R11" s="19"/>
      <c r="S11" s="20">
        <v>3761072227</v>
      </c>
      <c r="T11" s="19"/>
      <c r="U11" s="20">
        <v>0</v>
      </c>
      <c r="V11" s="19"/>
      <c r="W11" s="20">
        <v>0</v>
      </c>
      <c r="X11" s="19"/>
      <c r="Y11" s="20">
        <v>0</v>
      </c>
      <c r="Z11" s="19"/>
      <c r="AA11" s="20">
        <v>0</v>
      </c>
      <c r="AB11" s="19"/>
      <c r="AC11" s="20">
        <v>3815</v>
      </c>
      <c r="AD11" s="19"/>
      <c r="AE11" s="20">
        <v>1010631</v>
      </c>
      <c r="AF11" s="19"/>
      <c r="AG11" s="20">
        <v>3683197823</v>
      </c>
      <c r="AH11" s="19"/>
      <c r="AI11" s="20">
        <v>3854858445</v>
      </c>
      <c r="AJ11" s="19"/>
      <c r="AK11" s="33" t="s">
        <v>231</v>
      </c>
    </row>
    <row r="12" spans="1:37">
      <c r="A12" s="19" t="s">
        <v>191</v>
      </c>
      <c r="B12" s="19"/>
      <c r="C12" s="19" t="s">
        <v>26</v>
      </c>
      <c r="D12" s="19"/>
      <c r="E12" s="19" t="s">
        <v>26</v>
      </c>
      <c r="F12" s="19"/>
      <c r="G12" s="19" t="s">
        <v>192</v>
      </c>
      <c r="H12" s="19"/>
      <c r="I12" s="19" t="s">
        <v>193</v>
      </c>
      <c r="J12" s="19"/>
      <c r="K12" s="20">
        <v>18</v>
      </c>
      <c r="L12" s="19"/>
      <c r="M12" s="20">
        <v>18</v>
      </c>
      <c r="N12" s="19"/>
      <c r="O12" s="20">
        <v>195000</v>
      </c>
      <c r="P12" s="19"/>
      <c r="Q12" s="20">
        <v>195000000000</v>
      </c>
      <c r="R12" s="19"/>
      <c r="S12" s="20">
        <v>169195202810</v>
      </c>
      <c r="T12" s="19"/>
      <c r="U12" s="20">
        <v>0</v>
      </c>
      <c r="V12" s="19"/>
      <c r="W12" s="20">
        <v>0</v>
      </c>
      <c r="X12" s="19"/>
      <c r="Y12" s="20">
        <v>0</v>
      </c>
      <c r="Z12" s="19"/>
      <c r="AA12" s="20">
        <v>0</v>
      </c>
      <c r="AB12" s="19"/>
      <c r="AC12" s="20">
        <v>195000</v>
      </c>
      <c r="AD12" s="19"/>
      <c r="AE12" s="20">
        <v>867825</v>
      </c>
      <c r="AF12" s="19"/>
      <c r="AG12" s="20">
        <v>195000000000</v>
      </c>
      <c r="AH12" s="19"/>
      <c r="AI12" s="20">
        <v>169195202810</v>
      </c>
      <c r="AJ12" s="19"/>
      <c r="AK12" s="33" t="s">
        <v>232</v>
      </c>
    </row>
    <row r="13" spans="1:37">
      <c r="A13" s="19" t="s">
        <v>165</v>
      </c>
      <c r="B13" s="19"/>
      <c r="C13" s="19" t="s">
        <v>26</v>
      </c>
      <c r="D13" s="19"/>
      <c r="E13" s="19" t="s">
        <v>26</v>
      </c>
      <c r="F13" s="19"/>
      <c r="G13" s="19" t="s">
        <v>166</v>
      </c>
      <c r="H13" s="19"/>
      <c r="I13" s="19" t="s">
        <v>167</v>
      </c>
      <c r="J13" s="19"/>
      <c r="K13" s="20">
        <v>17</v>
      </c>
      <c r="L13" s="19"/>
      <c r="M13" s="20">
        <v>17</v>
      </c>
      <c r="N13" s="19"/>
      <c r="O13" s="20">
        <v>120000</v>
      </c>
      <c r="P13" s="19"/>
      <c r="Q13" s="20">
        <v>112480052000</v>
      </c>
      <c r="R13" s="19"/>
      <c r="S13" s="20">
        <v>115179120000</v>
      </c>
      <c r="T13" s="19"/>
      <c r="U13" s="20">
        <v>0</v>
      </c>
      <c r="V13" s="19"/>
      <c r="W13" s="20">
        <v>0</v>
      </c>
      <c r="X13" s="19"/>
      <c r="Y13" s="20">
        <v>0</v>
      </c>
      <c r="Z13" s="19"/>
      <c r="AA13" s="20">
        <v>0</v>
      </c>
      <c r="AB13" s="19"/>
      <c r="AC13" s="20">
        <v>120000</v>
      </c>
      <c r="AD13" s="19"/>
      <c r="AE13" s="20">
        <v>980000</v>
      </c>
      <c r="AF13" s="19"/>
      <c r="AG13" s="20">
        <v>112480052000</v>
      </c>
      <c r="AH13" s="19"/>
      <c r="AI13" s="20">
        <v>117578685000</v>
      </c>
      <c r="AJ13" s="19"/>
      <c r="AK13" s="33" t="s">
        <v>233</v>
      </c>
    </row>
    <row r="14" spans="1:37">
      <c r="A14" s="19" t="s">
        <v>28</v>
      </c>
      <c r="B14" s="19"/>
      <c r="C14" s="19" t="s">
        <v>26</v>
      </c>
      <c r="D14" s="19"/>
      <c r="E14" s="19" t="s">
        <v>26</v>
      </c>
      <c r="F14" s="19"/>
      <c r="G14" s="19" t="s">
        <v>29</v>
      </c>
      <c r="H14" s="19"/>
      <c r="I14" s="19" t="s">
        <v>30</v>
      </c>
      <c r="J14" s="19"/>
      <c r="K14" s="20">
        <v>15</v>
      </c>
      <c r="L14" s="19"/>
      <c r="M14" s="20">
        <v>15</v>
      </c>
      <c r="N14" s="19"/>
      <c r="O14" s="20">
        <v>37215</v>
      </c>
      <c r="P14" s="19"/>
      <c r="Q14" s="20">
        <v>29689674424</v>
      </c>
      <c r="R14" s="19"/>
      <c r="S14" s="20">
        <v>36507921009</v>
      </c>
      <c r="T14" s="19"/>
      <c r="U14" s="20">
        <v>0</v>
      </c>
      <c r="V14" s="19"/>
      <c r="W14" s="20">
        <v>0</v>
      </c>
      <c r="X14" s="19"/>
      <c r="Y14" s="20">
        <v>0</v>
      </c>
      <c r="Z14" s="19"/>
      <c r="AA14" s="20">
        <v>0</v>
      </c>
      <c r="AB14" s="19"/>
      <c r="AC14" s="20">
        <v>37215</v>
      </c>
      <c r="AD14" s="19"/>
      <c r="AE14" s="20">
        <v>990470</v>
      </c>
      <c r="AF14" s="19"/>
      <c r="AG14" s="20">
        <v>29689674424</v>
      </c>
      <c r="AH14" s="19"/>
      <c r="AI14" s="20">
        <v>36853660113</v>
      </c>
      <c r="AJ14" s="19"/>
      <c r="AK14" s="33" t="s">
        <v>234</v>
      </c>
    </row>
    <row r="15" spans="1:37">
      <c r="A15" s="19" t="s">
        <v>31</v>
      </c>
      <c r="B15" s="19"/>
      <c r="C15" s="19" t="s">
        <v>26</v>
      </c>
      <c r="D15" s="19"/>
      <c r="E15" s="19" t="s">
        <v>26</v>
      </c>
      <c r="F15" s="19"/>
      <c r="G15" s="19" t="s">
        <v>32</v>
      </c>
      <c r="H15" s="19"/>
      <c r="I15" s="19" t="s">
        <v>33</v>
      </c>
      <c r="J15" s="19"/>
      <c r="K15" s="20">
        <v>18</v>
      </c>
      <c r="L15" s="19"/>
      <c r="M15" s="20">
        <v>18</v>
      </c>
      <c r="N15" s="19"/>
      <c r="O15" s="20">
        <v>3216</v>
      </c>
      <c r="P15" s="19"/>
      <c r="Q15" s="20">
        <v>2860452910</v>
      </c>
      <c r="R15" s="19"/>
      <c r="S15" s="20">
        <v>3215417100</v>
      </c>
      <c r="T15" s="19"/>
      <c r="U15" s="20">
        <v>0</v>
      </c>
      <c r="V15" s="19"/>
      <c r="W15" s="20">
        <v>0</v>
      </c>
      <c r="X15" s="19"/>
      <c r="Y15" s="20">
        <v>0</v>
      </c>
      <c r="Z15" s="19"/>
      <c r="AA15" s="20">
        <v>0</v>
      </c>
      <c r="AB15" s="19"/>
      <c r="AC15" s="20">
        <v>3216</v>
      </c>
      <c r="AD15" s="19"/>
      <c r="AE15" s="20">
        <v>1000000</v>
      </c>
      <c r="AF15" s="19"/>
      <c r="AG15" s="20">
        <v>2860452910</v>
      </c>
      <c r="AH15" s="19"/>
      <c r="AI15" s="20">
        <v>3215417100</v>
      </c>
      <c r="AJ15" s="19"/>
      <c r="AK15" s="33" t="s">
        <v>190</v>
      </c>
    </row>
    <row r="16" spans="1:37">
      <c r="A16" s="19" t="s">
        <v>34</v>
      </c>
      <c r="B16" s="19"/>
      <c r="C16" s="19" t="s">
        <v>35</v>
      </c>
      <c r="D16" s="19"/>
      <c r="E16" s="19" t="s">
        <v>35</v>
      </c>
      <c r="F16" s="19"/>
      <c r="G16" s="19" t="s">
        <v>36</v>
      </c>
      <c r="H16" s="19"/>
      <c r="I16" s="19" t="s">
        <v>37</v>
      </c>
      <c r="J16" s="19"/>
      <c r="K16" s="20">
        <v>16</v>
      </c>
      <c r="L16" s="19"/>
      <c r="M16" s="20">
        <v>16</v>
      </c>
      <c r="N16" s="19"/>
      <c r="O16" s="20">
        <v>17111</v>
      </c>
      <c r="P16" s="19"/>
      <c r="Q16" s="20">
        <v>12328851942</v>
      </c>
      <c r="R16" s="19"/>
      <c r="S16" s="20">
        <v>9711396535</v>
      </c>
      <c r="T16" s="19"/>
      <c r="U16" s="20">
        <v>0</v>
      </c>
      <c r="V16" s="19"/>
      <c r="W16" s="20">
        <v>0</v>
      </c>
      <c r="X16" s="19"/>
      <c r="Y16" s="20">
        <v>0</v>
      </c>
      <c r="Z16" s="19"/>
      <c r="AA16" s="20">
        <v>0</v>
      </c>
      <c r="AB16" s="19"/>
      <c r="AC16" s="20">
        <v>17111</v>
      </c>
      <c r="AD16" s="19"/>
      <c r="AE16" s="20">
        <v>1000000</v>
      </c>
      <c r="AF16" s="19"/>
      <c r="AG16" s="20">
        <v>12328851942</v>
      </c>
      <c r="AH16" s="19"/>
      <c r="AI16" s="20">
        <v>9711396535</v>
      </c>
      <c r="AJ16" s="19"/>
      <c r="AK16" s="33" t="s">
        <v>157</v>
      </c>
    </row>
    <row r="17" spans="1:37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20"/>
      <c r="L17" s="19"/>
      <c r="M17" s="20"/>
      <c r="N17" s="19"/>
      <c r="O17" s="20"/>
      <c r="P17" s="19"/>
      <c r="Q17" s="20"/>
      <c r="R17" s="19"/>
      <c r="S17" s="20"/>
      <c r="T17" s="19"/>
      <c r="U17" s="20"/>
      <c r="V17" s="19"/>
      <c r="W17" s="20"/>
      <c r="X17" s="19"/>
      <c r="Y17" s="20"/>
      <c r="Z17" s="19"/>
      <c r="AA17" s="20"/>
      <c r="AB17" s="19"/>
      <c r="AC17" s="20"/>
      <c r="AD17" s="19"/>
      <c r="AE17" s="20"/>
      <c r="AF17" s="19"/>
      <c r="AG17" s="20"/>
      <c r="AH17" s="19"/>
      <c r="AI17" s="20"/>
      <c r="AJ17" s="19"/>
      <c r="AK17" s="33"/>
    </row>
    <row r="18" spans="1:37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20"/>
      <c r="N18" s="19"/>
      <c r="O18" s="20"/>
      <c r="P18" s="19"/>
      <c r="Q18" s="20"/>
      <c r="R18" s="19"/>
      <c r="S18" s="20"/>
      <c r="T18" s="19"/>
      <c r="U18" s="20"/>
      <c r="V18" s="19"/>
      <c r="W18" s="20"/>
      <c r="X18" s="19"/>
      <c r="Y18" s="20"/>
      <c r="Z18" s="19"/>
      <c r="AA18" s="20"/>
      <c r="AB18" s="19"/>
      <c r="AC18" s="20"/>
      <c r="AD18" s="19"/>
      <c r="AE18" s="20"/>
      <c r="AF18" s="19"/>
      <c r="AG18" s="20"/>
      <c r="AH18" s="19"/>
      <c r="AI18" s="20"/>
      <c r="AJ18" s="19"/>
      <c r="AK18" s="33"/>
    </row>
    <row r="19" spans="1:37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20"/>
      <c r="L19" s="19"/>
      <c r="M19" s="20"/>
      <c r="N19" s="19"/>
      <c r="O19" s="20"/>
      <c r="P19" s="19"/>
      <c r="Q19" s="20"/>
      <c r="R19" s="19"/>
      <c r="S19" s="20"/>
      <c r="T19" s="19"/>
      <c r="U19" s="20"/>
      <c r="V19" s="19"/>
      <c r="W19" s="20"/>
      <c r="X19" s="19"/>
      <c r="Y19" s="20"/>
      <c r="Z19" s="19"/>
      <c r="AA19" s="20"/>
      <c r="AB19" s="19"/>
      <c r="AC19" s="20"/>
      <c r="AD19" s="19"/>
      <c r="AE19" s="20"/>
      <c r="AF19" s="19"/>
      <c r="AG19" s="20"/>
      <c r="AH19" s="19"/>
      <c r="AI19" s="20"/>
      <c r="AJ19" s="19"/>
      <c r="AK19" s="33"/>
    </row>
    <row r="20" spans="1:37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20"/>
      <c r="L20" s="19"/>
      <c r="M20" s="20"/>
      <c r="N20" s="19"/>
      <c r="O20" s="20"/>
      <c r="P20" s="19"/>
      <c r="Q20" s="20"/>
      <c r="R20" s="19"/>
      <c r="S20" s="20"/>
      <c r="T20" s="19"/>
      <c r="U20" s="20"/>
      <c r="V20" s="19"/>
      <c r="W20" s="20"/>
      <c r="X20" s="19"/>
      <c r="Y20" s="20"/>
      <c r="Z20" s="19"/>
      <c r="AA20" s="20"/>
      <c r="AB20" s="19"/>
      <c r="AC20" s="20"/>
      <c r="AD20" s="19"/>
      <c r="AE20" s="20"/>
      <c r="AF20" s="19"/>
      <c r="AG20" s="20"/>
      <c r="AH20" s="19"/>
      <c r="AI20" s="20"/>
      <c r="AJ20" s="19"/>
      <c r="AK20" s="33"/>
    </row>
    <row r="21" spans="1:37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20"/>
      <c r="L21" s="19"/>
      <c r="M21" s="20"/>
      <c r="N21" s="19"/>
      <c r="O21" s="20"/>
      <c r="P21" s="19"/>
      <c r="Q21" s="20"/>
      <c r="R21" s="19"/>
      <c r="S21" s="20"/>
      <c r="T21" s="19"/>
      <c r="U21" s="20"/>
      <c r="V21" s="19"/>
      <c r="W21" s="20"/>
      <c r="X21" s="19"/>
      <c r="Y21" s="20"/>
      <c r="Z21" s="19"/>
      <c r="AA21" s="20"/>
      <c r="AB21" s="19"/>
      <c r="AC21" s="20"/>
      <c r="AD21" s="19"/>
      <c r="AE21" s="20"/>
      <c r="AF21" s="19"/>
      <c r="AG21" s="20"/>
      <c r="AH21" s="19"/>
      <c r="AI21" s="20"/>
      <c r="AJ21" s="19"/>
      <c r="AK21" s="33"/>
    </row>
    <row r="22" spans="1:37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20"/>
      <c r="L22" s="19"/>
      <c r="M22" s="20"/>
      <c r="N22" s="19"/>
      <c r="O22" s="20"/>
      <c r="P22" s="19"/>
      <c r="Q22" s="20"/>
      <c r="R22" s="19"/>
      <c r="S22" s="20"/>
      <c r="T22" s="19"/>
      <c r="U22" s="20"/>
      <c r="V22" s="19"/>
      <c r="W22" s="20"/>
      <c r="X22" s="19"/>
      <c r="Y22" s="20"/>
      <c r="Z22" s="19"/>
      <c r="AA22" s="20"/>
      <c r="AB22" s="19"/>
      <c r="AC22" s="20"/>
      <c r="AD22" s="19"/>
      <c r="AE22" s="20"/>
      <c r="AF22" s="19"/>
      <c r="AG22" s="20"/>
      <c r="AH22" s="19"/>
      <c r="AI22" s="20"/>
      <c r="AJ22" s="19"/>
      <c r="AK22" s="33"/>
    </row>
    <row r="23" spans="1:37">
      <c r="A23" s="48"/>
      <c r="B23" s="49"/>
      <c r="C23" s="50"/>
      <c r="D23" s="49"/>
      <c r="E23" s="50"/>
      <c r="F23" s="49"/>
      <c r="G23" s="50"/>
      <c r="H23" s="49"/>
      <c r="I23" s="50"/>
      <c r="J23" s="49"/>
      <c r="K23" s="51"/>
      <c r="L23" s="49"/>
      <c r="M23" s="51"/>
      <c r="N23" s="49"/>
      <c r="O23" s="51"/>
      <c r="P23" s="49"/>
      <c r="Q23" s="51"/>
      <c r="R23" s="49"/>
      <c r="S23" s="51"/>
      <c r="T23" s="49"/>
      <c r="U23" s="51"/>
      <c r="V23" s="49"/>
      <c r="W23" s="51"/>
      <c r="X23" s="49"/>
      <c r="Y23" s="51"/>
      <c r="Z23" s="49"/>
      <c r="AA23" s="51"/>
      <c r="AB23" s="49"/>
      <c r="AC23" s="51"/>
      <c r="AD23" s="49"/>
      <c r="AE23" s="51"/>
      <c r="AF23" s="49"/>
      <c r="AG23" s="51"/>
      <c r="AH23" s="49"/>
      <c r="AI23" s="51"/>
      <c r="AJ23" s="49"/>
      <c r="AK23" s="50"/>
    </row>
    <row r="24" spans="1:37">
      <c r="A24" s="36"/>
      <c r="B24" s="34"/>
      <c r="C24" s="35"/>
      <c r="D24" s="34"/>
      <c r="E24" s="35"/>
      <c r="F24" s="34"/>
      <c r="G24" s="35"/>
      <c r="H24" s="34"/>
      <c r="I24" s="35"/>
      <c r="J24" s="34"/>
      <c r="K24" s="37"/>
      <c r="L24" s="34"/>
      <c r="M24" s="37"/>
      <c r="N24" s="34"/>
      <c r="O24" s="37"/>
      <c r="P24" s="34"/>
      <c r="Q24" s="37"/>
      <c r="R24" s="34"/>
      <c r="S24" s="37"/>
      <c r="T24" s="34"/>
      <c r="U24" s="37"/>
      <c r="V24" s="34"/>
      <c r="W24" s="37"/>
      <c r="X24" s="34"/>
      <c r="Y24" s="37"/>
      <c r="Z24" s="34"/>
      <c r="AA24" s="37"/>
      <c r="AB24" s="34"/>
      <c r="AC24" s="37"/>
      <c r="AD24" s="34"/>
      <c r="AE24" s="37"/>
      <c r="AF24" s="34"/>
      <c r="AG24" s="37"/>
      <c r="AH24" s="34"/>
      <c r="AI24" s="37"/>
      <c r="AJ24" s="34"/>
      <c r="AK24" s="35"/>
    </row>
    <row r="25" spans="1:37">
      <c r="A25" s="36"/>
      <c r="B25" s="34"/>
      <c r="C25" s="35"/>
      <c r="D25" s="34"/>
      <c r="E25" s="35"/>
      <c r="F25" s="34"/>
      <c r="G25" s="35"/>
      <c r="H25" s="34"/>
      <c r="I25" s="35"/>
      <c r="J25" s="34"/>
      <c r="K25" s="37"/>
      <c r="L25" s="34"/>
      <c r="M25" s="37"/>
      <c r="N25" s="34"/>
      <c r="O25" s="37"/>
      <c r="P25" s="34"/>
      <c r="Q25" s="37"/>
      <c r="R25" s="34"/>
      <c r="S25" s="37"/>
      <c r="T25" s="34"/>
      <c r="U25" s="37"/>
      <c r="V25" s="34"/>
      <c r="W25" s="37"/>
      <c r="X25" s="34"/>
      <c r="Y25" s="37"/>
      <c r="Z25" s="34"/>
      <c r="AA25" s="37"/>
      <c r="AB25" s="34"/>
      <c r="AC25" s="37"/>
      <c r="AD25" s="34"/>
      <c r="AE25" s="37"/>
      <c r="AF25" s="34"/>
      <c r="AG25" s="37"/>
      <c r="AH25" s="34"/>
      <c r="AI25" s="37"/>
      <c r="AJ25" s="34"/>
      <c r="AK25" s="35"/>
    </row>
    <row r="26" spans="1:37" ht="21">
      <c r="A26" s="27"/>
      <c r="K26" s="4"/>
      <c r="M26" s="4"/>
      <c r="O26" s="4"/>
      <c r="Q26" s="4"/>
      <c r="S26" s="4"/>
      <c r="U26" s="4"/>
      <c r="W26" s="4"/>
      <c r="Y26" s="4"/>
      <c r="AA26" s="4"/>
      <c r="AC26" s="4"/>
      <c r="AE26" s="4"/>
      <c r="AG26" s="4"/>
      <c r="AI26" s="4"/>
      <c r="AK26" s="6"/>
    </row>
    <row r="27" spans="1:37" ht="19.5" thickBot="1">
      <c r="A27" s="2" t="s">
        <v>107</v>
      </c>
      <c r="K27" s="4"/>
      <c r="M27" s="4"/>
      <c r="O27" s="7">
        <f>SUM(O10:O26)</f>
        <v>377283</v>
      </c>
      <c r="Q27" s="7">
        <f>SUM(Q10:Q26)</f>
        <v>356804791352</v>
      </c>
      <c r="S27" s="7">
        <f>SUM(S10:S26)</f>
        <v>338500169750</v>
      </c>
      <c r="U27" s="7">
        <f>SUM(U10:U26)</f>
        <v>0</v>
      </c>
      <c r="W27" s="7">
        <f>SUM(W10:W26)</f>
        <v>0</v>
      </c>
      <c r="Y27" s="7">
        <f>SUM(Y10:Y26)</f>
        <v>0</v>
      </c>
      <c r="AA27" s="7">
        <f>SUM(AA10:AA26)</f>
        <v>0</v>
      </c>
      <c r="AC27" s="7">
        <f>SUM(AC10:AC26)</f>
        <v>377283</v>
      </c>
      <c r="AE27" s="20" t="s">
        <v>117</v>
      </c>
      <c r="AG27" s="7">
        <f>SUM(AG10:AG26)</f>
        <v>356804791352</v>
      </c>
      <c r="AI27" s="7">
        <f>SUM(AI10:AI26)</f>
        <v>341330124886</v>
      </c>
      <c r="AK27" s="8">
        <f>SUM(AK10:AK26)</f>
        <v>0</v>
      </c>
    </row>
    <row r="28" spans="1:37" ht="19.5" thickTop="1">
      <c r="K28" s="4"/>
      <c r="M28" s="4"/>
      <c r="O28" s="20"/>
      <c r="Q28" s="20"/>
      <c r="S28" s="20"/>
      <c r="U28" s="20"/>
      <c r="W28" s="20"/>
      <c r="Y28" s="20"/>
      <c r="AA28" s="20"/>
      <c r="AC28" s="20"/>
      <c r="AE28" s="20"/>
      <c r="AG28" s="20"/>
      <c r="AI28" s="20"/>
      <c r="AK28" s="33"/>
    </row>
    <row r="29" spans="1:37">
      <c r="K29" s="4"/>
      <c r="M29" s="4"/>
      <c r="O29" s="20"/>
      <c r="Q29" s="20"/>
      <c r="S29" s="20"/>
      <c r="U29" s="20"/>
      <c r="W29" s="20"/>
      <c r="Y29" s="20"/>
      <c r="AA29" s="20"/>
      <c r="AC29" s="20"/>
      <c r="AE29" s="20"/>
      <c r="AG29" s="20"/>
      <c r="AI29" s="20"/>
      <c r="AK29" s="33"/>
    </row>
    <row r="30" spans="1:37">
      <c r="K30" s="4"/>
      <c r="M30" s="4"/>
      <c r="O30" s="20"/>
      <c r="Q30" s="20"/>
      <c r="S30" s="20"/>
      <c r="U30" s="20"/>
      <c r="W30" s="20"/>
      <c r="Y30" s="20"/>
      <c r="AA30" s="20"/>
      <c r="AC30" s="20"/>
      <c r="AE30" s="20"/>
      <c r="AG30" s="20"/>
      <c r="AI30" s="20"/>
      <c r="AK30" s="33"/>
    </row>
    <row r="31" spans="1:37">
      <c r="K31" s="4"/>
      <c r="M31" s="4"/>
      <c r="O31" s="20"/>
      <c r="Q31" s="20"/>
      <c r="S31" s="20"/>
      <c r="U31" s="20"/>
      <c r="W31" s="20"/>
      <c r="Y31" s="20"/>
      <c r="AA31" s="20"/>
      <c r="AC31" s="20"/>
      <c r="AE31" s="20"/>
      <c r="AG31" s="20"/>
      <c r="AI31" s="20"/>
      <c r="AK31" s="33"/>
    </row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ht="30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s="14" customFormat="1" ht="25.5" customHeight="1">
      <c r="A5" s="72" t="s">
        <v>122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s="14" customFormat="1" ht="20.25">
      <c r="A6" s="72" t="s">
        <v>123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8" spans="1:13" ht="30.75" thickBot="1">
      <c r="A8" s="65" t="s">
        <v>2</v>
      </c>
      <c r="C8" s="68" t="str">
        <f>سهام!Q8</f>
        <v>1399/03/31</v>
      </c>
      <c r="D8" s="68" t="s">
        <v>5</v>
      </c>
      <c r="E8" s="68" t="s">
        <v>5</v>
      </c>
      <c r="F8" s="68" t="s">
        <v>5</v>
      </c>
      <c r="G8" s="68" t="s">
        <v>5</v>
      </c>
      <c r="H8" s="68" t="s">
        <v>5</v>
      </c>
      <c r="I8" s="68" t="s">
        <v>5</v>
      </c>
      <c r="J8" s="68" t="s">
        <v>5</v>
      </c>
      <c r="K8" s="68" t="s">
        <v>5</v>
      </c>
      <c r="L8" s="68" t="s">
        <v>5</v>
      </c>
      <c r="M8" s="68" t="s">
        <v>5</v>
      </c>
    </row>
    <row r="9" spans="1:13" ht="30.75" thickBot="1">
      <c r="A9" s="68" t="s">
        <v>2</v>
      </c>
      <c r="C9" s="67" t="s">
        <v>6</v>
      </c>
      <c r="D9" s="12"/>
      <c r="E9" s="67" t="s">
        <v>38</v>
      </c>
      <c r="F9" s="12"/>
      <c r="G9" s="67" t="s">
        <v>39</v>
      </c>
      <c r="H9" s="12"/>
      <c r="I9" s="67" t="s">
        <v>40</v>
      </c>
      <c r="J9" s="12"/>
      <c r="K9" s="67" t="s">
        <v>41</v>
      </c>
      <c r="L9" s="12"/>
      <c r="M9" s="67" t="s">
        <v>42</v>
      </c>
    </row>
    <row r="10" spans="1:13">
      <c r="A10" s="40"/>
      <c r="B10" s="38"/>
      <c r="C10" s="39"/>
      <c r="D10" s="38"/>
      <c r="E10" s="41"/>
      <c r="F10" s="38"/>
      <c r="G10" s="41"/>
      <c r="H10" s="38"/>
      <c r="I10" s="39"/>
      <c r="J10" s="38"/>
      <c r="K10" s="41"/>
      <c r="L10" s="38"/>
      <c r="M10" s="39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1" zoomScaleNormal="100" zoomScaleSheetLayoutView="100" workbookViewId="0">
      <selection activeCell="Y8" sqref="Y8:Y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</row>
    <row r="3" spans="1:31" ht="30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</row>
    <row r="4" spans="1:31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</row>
    <row r="5" spans="1:31" s="14" customFormat="1" ht="25.5">
      <c r="A5" s="66" t="s">
        <v>124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7" spans="1:31" ht="30.75" thickBot="1">
      <c r="A7" s="68" t="s">
        <v>43</v>
      </c>
      <c r="B7" s="68" t="s">
        <v>43</v>
      </c>
      <c r="C7" s="68" t="s">
        <v>43</v>
      </c>
      <c r="D7" s="68" t="s">
        <v>43</v>
      </c>
      <c r="E7" s="68" t="s">
        <v>43</v>
      </c>
      <c r="F7" s="68" t="s">
        <v>43</v>
      </c>
      <c r="G7" s="68" t="s">
        <v>43</v>
      </c>
      <c r="H7" s="68" t="s">
        <v>43</v>
      </c>
      <c r="I7" s="68" t="s">
        <v>43</v>
      </c>
      <c r="K7" s="68" t="str">
        <f>سهام!C8</f>
        <v>1399/02/31</v>
      </c>
      <c r="L7" s="68" t="s">
        <v>3</v>
      </c>
      <c r="M7" s="68" t="s">
        <v>3</v>
      </c>
      <c r="N7" s="68" t="s">
        <v>3</v>
      </c>
      <c r="O7" s="68" t="s">
        <v>3</v>
      </c>
      <c r="Q7" s="68" t="s">
        <v>4</v>
      </c>
      <c r="R7" s="68" t="s">
        <v>4</v>
      </c>
      <c r="S7" s="68" t="s">
        <v>4</v>
      </c>
      <c r="T7" s="68" t="s">
        <v>4</v>
      </c>
      <c r="U7" s="68" t="s">
        <v>4</v>
      </c>
      <c r="V7" s="68" t="s">
        <v>4</v>
      </c>
      <c r="W7" s="68" t="s">
        <v>4</v>
      </c>
      <c r="Y7" s="68" t="str">
        <f>سهام!Q8</f>
        <v>1399/03/31</v>
      </c>
      <c r="Z7" s="68" t="s">
        <v>5</v>
      </c>
      <c r="AA7" s="68" t="s">
        <v>5</v>
      </c>
      <c r="AB7" s="68" t="s">
        <v>5</v>
      </c>
      <c r="AC7" s="68" t="s">
        <v>5</v>
      </c>
      <c r="AD7" s="68" t="s">
        <v>5</v>
      </c>
      <c r="AE7" s="68" t="s">
        <v>5</v>
      </c>
    </row>
    <row r="8" spans="1:31" ht="30">
      <c r="A8" s="73" t="s">
        <v>44</v>
      </c>
      <c r="B8" s="10"/>
      <c r="C8" s="73" t="s">
        <v>23</v>
      </c>
      <c r="D8" s="10"/>
      <c r="E8" s="73" t="s">
        <v>24</v>
      </c>
      <c r="F8" s="10"/>
      <c r="G8" s="73" t="s">
        <v>45</v>
      </c>
      <c r="H8" s="10"/>
      <c r="I8" s="73" t="s">
        <v>21</v>
      </c>
      <c r="K8" s="73" t="s">
        <v>6</v>
      </c>
      <c r="L8" s="10"/>
      <c r="M8" s="73" t="s">
        <v>7</v>
      </c>
      <c r="N8" s="10"/>
      <c r="O8" s="73" t="s">
        <v>8</v>
      </c>
      <c r="Q8" s="73" t="s">
        <v>9</v>
      </c>
      <c r="R8" s="73" t="s">
        <v>9</v>
      </c>
      <c r="S8" s="73" t="s">
        <v>9</v>
      </c>
      <c r="T8" s="10"/>
      <c r="U8" s="73" t="s">
        <v>10</v>
      </c>
      <c r="V8" s="73" t="s">
        <v>10</v>
      </c>
      <c r="W8" s="73" t="s">
        <v>10</v>
      </c>
      <c r="Y8" s="73" t="s">
        <v>6</v>
      </c>
      <c r="Z8" s="10"/>
      <c r="AA8" s="73" t="s">
        <v>7</v>
      </c>
      <c r="AB8" s="10"/>
      <c r="AC8" s="73" t="s">
        <v>8</v>
      </c>
      <c r="AD8" s="10"/>
      <c r="AE8" s="73" t="s">
        <v>46</v>
      </c>
    </row>
    <row r="9" spans="1:31" ht="30.75" thickBot="1">
      <c r="A9" s="68" t="s">
        <v>44</v>
      </c>
      <c r="B9" s="11"/>
      <c r="C9" s="68" t="s">
        <v>23</v>
      </c>
      <c r="D9" s="11"/>
      <c r="E9" s="68" t="s">
        <v>24</v>
      </c>
      <c r="F9" s="11"/>
      <c r="G9" s="68" t="s">
        <v>45</v>
      </c>
      <c r="H9" s="11"/>
      <c r="I9" s="68" t="s">
        <v>21</v>
      </c>
      <c r="K9" s="68" t="s">
        <v>6</v>
      </c>
      <c r="L9" s="11"/>
      <c r="M9" s="68" t="s">
        <v>7</v>
      </c>
      <c r="N9" s="11"/>
      <c r="O9" s="68" t="s">
        <v>8</v>
      </c>
      <c r="Q9" s="68" t="s">
        <v>6</v>
      </c>
      <c r="R9" s="11"/>
      <c r="S9" s="68" t="s">
        <v>7</v>
      </c>
      <c r="T9" s="11"/>
      <c r="U9" s="68" t="s">
        <v>6</v>
      </c>
      <c r="V9" s="11"/>
      <c r="W9" s="68" t="s">
        <v>13</v>
      </c>
      <c r="Y9" s="68" t="s">
        <v>6</v>
      </c>
      <c r="Z9" s="11"/>
      <c r="AA9" s="68" t="s">
        <v>7</v>
      </c>
      <c r="AB9" s="11"/>
      <c r="AC9" s="68" t="s">
        <v>8</v>
      </c>
      <c r="AD9" s="11"/>
      <c r="AE9" s="68" t="s">
        <v>46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9"/>
  <sheetViews>
    <sheetView rightToLeft="1" view="pageBreakPreview" zoomScaleNormal="100" zoomScaleSheetLayoutView="100" workbookViewId="0">
      <selection activeCell="G24" sqref="G24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1" ht="30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1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21" s="14" customFormat="1" ht="25.5">
      <c r="A5" s="66" t="s">
        <v>125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</row>
    <row r="7" spans="1:21" ht="30.75" thickBot="1">
      <c r="A7" s="65" t="s">
        <v>47</v>
      </c>
      <c r="C7" s="68" t="s">
        <v>48</v>
      </c>
      <c r="D7" s="68" t="s">
        <v>48</v>
      </c>
      <c r="E7" s="68" t="s">
        <v>48</v>
      </c>
      <c r="F7" s="68" t="s">
        <v>48</v>
      </c>
      <c r="G7" s="68" t="s">
        <v>48</v>
      </c>
      <c r="H7" s="68" t="s">
        <v>48</v>
      </c>
      <c r="I7" s="68" t="s">
        <v>48</v>
      </c>
      <c r="K7" s="68" t="str">
        <f>سهام!C8</f>
        <v>1399/02/31</v>
      </c>
      <c r="M7" s="68" t="s">
        <v>4</v>
      </c>
      <c r="N7" s="68" t="s">
        <v>4</v>
      </c>
      <c r="O7" s="68" t="s">
        <v>4</v>
      </c>
      <c r="Q7" s="68" t="str">
        <f>سهام!Q8</f>
        <v>1399/03/31</v>
      </c>
      <c r="R7" s="68" t="s">
        <v>5</v>
      </c>
      <c r="S7" s="68" t="s">
        <v>5</v>
      </c>
    </row>
    <row r="8" spans="1:21" ht="30.75" thickBot="1">
      <c r="A8" s="68" t="s">
        <v>47</v>
      </c>
      <c r="C8" s="67" t="s">
        <v>49</v>
      </c>
      <c r="D8" s="12"/>
      <c r="E8" s="67" t="s">
        <v>50</v>
      </c>
      <c r="F8" s="12"/>
      <c r="G8" s="67" t="s">
        <v>51</v>
      </c>
      <c r="H8" s="12"/>
      <c r="I8" s="67" t="s">
        <v>24</v>
      </c>
      <c r="K8" s="67" t="s">
        <v>52</v>
      </c>
      <c r="M8" s="67" t="s">
        <v>53</v>
      </c>
      <c r="N8" s="12"/>
      <c r="O8" s="67" t="s">
        <v>54</v>
      </c>
      <c r="Q8" s="67" t="s">
        <v>52</v>
      </c>
      <c r="R8" s="12"/>
      <c r="S8" s="67" t="s">
        <v>46</v>
      </c>
    </row>
    <row r="9" spans="1:21">
      <c r="A9" s="2" t="s">
        <v>56</v>
      </c>
      <c r="C9" s="2" t="s">
        <v>139</v>
      </c>
      <c r="E9" s="2" t="s">
        <v>57</v>
      </c>
      <c r="G9" s="2" t="s">
        <v>58</v>
      </c>
      <c r="I9" s="2">
        <v>0</v>
      </c>
      <c r="K9" s="46">
        <v>10091003</v>
      </c>
      <c r="M9" s="46">
        <v>0</v>
      </c>
      <c r="O9" s="46">
        <v>0</v>
      </c>
      <c r="Q9" s="46">
        <v>10091003</v>
      </c>
      <c r="S9" s="47" t="s">
        <v>137</v>
      </c>
    </row>
    <row r="10" spans="1:21">
      <c r="A10" s="19" t="s">
        <v>59</v>
      </c>
      <c r="B10" s="19"/>
      <c r="C10" s="19" t="s">
        <v>140</v>
      </c>
      <c r="D10" s="19"/>
      <c r="E10" s="19" t="s">
        <v>57</v>
      </c>
      <c r="F10" s="19"/>
      <c r="G10" s="19" t="s">
        <v>60</v>
      </c>
      <c r="H10" s="19"/>
      <c r="I10" s="19">
        <v>0</v>
      </c>
      <c r="J10" s="19"/>
      <c r="K10" s="20">
        <v>0</v>
      </c>
      <c r="L10" s="19"/>
      <c r="M10" s="20">
        <v>4712234140</v>
      </c>
      <c r="N10" s="19"/>
      <c r="O10" s="20">
        <v>4692234140</v>
      </c>
      <c r="P10" s="19"/>
      <c r="Q10" s="20">
        <v>20000000</v>
      </c>
      <c r="R10" s="19"/>
      <c r="S10" s="33" t="s">
        <v>137</v>
      </c>
    </row>
    <row r="11" spans="1:21">
      <c r="A11" s="19" t="s">
        <v>59</v>
      </c>
      <c r="B11" s="19"/>
      <c r="C11" s="19" t="s">
        <v>61</v>
      </c>
      <c r="D11" s="19"/>
      <c r="E11" s="19" t="s">
        <v>55</v>
      </c>
      <c r="F11" s="19"/>
      <c r="G11" s="19" t="s">
        <v>60</v>
      </c>
      <c r="H11" s="19"/>
      <c r="I11" s="19">
        <v>0</v>
      </c>
      <c r="J11" s="19"/>
      <c r="K11" s="20">
        <v>53835408071</v>
      </c>
      <c r="L11" s="19"/>
      <c r="M11" s="20">
        <v>28741955273</v>
      </c>
      <c r="N11" s="19"/>
      <c r="O11" s="20">
        <v>80602441887</v>
      </c>
      <c r="P11" s="19"/>
      <c r="Q11" s="20">
        <v>1974921457</v>
      </c>
      <c r="R11" s="19"/>
      <c r="S11" s="33" t="s">
        <v>235</v>
      </c>
    </row>
    <row r="12" spans="1:21">
      <c r="A12" s="19" t="s">
        <v>56</v>
      </c>
      <c r="B12" s="19"/>
      <c r="C12" s="19" t="s">
        <v>62</v>
      </c>
      <c r="D12" s="19"/>
      <c r="E12" s="19" t="s">
        <v>55</v>
      </c>
      <c r="F12" s="19"/>
      <c r="G12" s="19" t="s">
        <v>63</v>
      </c>
      <c r="H12" s="19"/>
      <c r="I12" s="19">
        <v>0</v>
      </c>
      <c r="J12" s="19"/>
      <c r="K12" s="20">
        <v>7404085</v>
      </c>
      <c r="L12" s="19"/>
      <c r="M12" s="20">
        <v>0</v>
      </c>
      <c r="N12" s="19"/>
      <c r="O12" s="20">
        <v>0</v>
      </c>
      <c r="P12" s="19"/>
      <c r="Q12" s="20">
        <v>7404085</v>
      </c>
      <c r="R12" s="19"/>
      <c r="S12" s="33" t="s">
        <v>137</v>
      </c>
    </row>
    <row r="13" spans="1:21">
      <c r="A13" s="19" t="s">
        <v>64</v>
      </c>
      <c r="B13" s="19"/>
      <c r="C13" s="19" t="s">
        <v>65</v>
      </c>
      <c r="D13" s="19"/>
      <c r="E13" s="19" t="s">
        <v>55</v>
      </c>
      <c r="F13" s="19"/>
      <c r="G13" s="19" t="s">
        <v>66</v>
      </c>
      <c r="H13" s="19"/>
      <c r="I13" s="19">
        <v>0</v>
      </c>
      <c r="J13" s="19"/>
      <c r="K13" s="20">
        <v>2564582</v>
      </c>
      <c r="L13" s="19"/>
      <c r="M13" s="20">
        <v>15047</v>
      </c>
      <c r="N13" s="19"/>
      <c r="O13" s="20">
        <v>433047</v>
      </c>
      <c r="P13" s="19"/>
      <c r="Q13" s="20">
        <v>2146582</v>
      </c>
      <c r="R13" s="19"/>
      <c r="S13" s="33" t="s">
        <v>137</v>
      </c>
    </row>
    <row r="14" spans="1:21">
      <c r="A14" s="19" t="s">
        <v>67</v>
      </c>
      <c r="B14" s="19"/>
      <c r="C14" s="19" t="s">
        <v>68</v>
      </c>
      <c r="D14" s="19"/>
      <c r="E14" s="19" t="s">
        <v>55</v>
      </c>
      <c r="F14" s="19"/>
      <c r="G14" s="19" t="s">
        <v>69</v>
      </c>
      <c r="H14" s="19"/>
      <c r="I14" s="19">
        <v>0</v>
      </c>
      <c r="J14" s="19"/>
      <c r="K14" s="20">
        <v>1812713</v>
      </c>
      <c r="L14" s="19"/>
      <c r="M14" s="20">
        <v>1350140399</v>
      </c>
      <c r="N14" s="19"/>
      <c r="O14" s="20">
        <v>1350000000</v>
      </c>
      <c r="P14" s="19"/>
      <c r="Q14" s="20">
        <v>1953112</v>
      </c>
      <c r="R14" s="19"/>
      <c r="S14" s="33" t="s">
        <v>137</v>
      </c>
    </row>
    <row r="15" spans="1:21">
      <c r="A15" s="19" t="s">
        <v>59</v>
      </c>
      <c r="B15" s="19"/>
      <c r="C15" s="19" t="s">
        <v>70</v>
      </c>
      <c r="D15" s="19"/>
      <c r="E15" s="19" t="s">
        <v>55</v>
      </c>
      <c r="F15" s="19"/>
      <c r="G15" s="19" t="s">
        <v>71</v>
      </c>
      <c r="H15" s="19"/>
      <c r="I15" s="19">
        <v>0</v>
      </c>
      <c r="J15" s="19"/>
      <c r="K15" s="20">
        <v>7739660159</v>
      </c>
      <c r="L15" s="19"/>
      <c r="M15" s="20">
        <v>49921133627</v>
      </c>
      <c r="N15" s="19"/>
      <c r="O15" s="20">
        <v>14607743989</v>
      </c>
      <c r="P15" s="19"/>
      <c r="Q15" s="20">
        <v>43053049797</v>
      </c>
      <c r="R15" s="19"/>
      <c r="S15" s="33" t="s">
        <v>236</v>
      </c>
    </row>
    <row r="16" spans="1:21">
      <c r="A16" s="19" t="s">
        <v>72</v>
      </c>
      <c r="B16" s="19"/>
      <c r="C16" s="19" t="s">
        <v>141</v>
      </c>
      <c r="D16" s="19"/>
      <c r="E16" s="19" t="s">
        <v>57</v>
      </c>
      <c r="F16" s="19"/>
      <c r="G16" s="19" t="s">
        <v>73</v>
      </c>
      <c r="H16" s="19"/>
      <c r="I16" s="19">
        <v>0</v>
      </c>
      <c r="J16" s="19"/>
      <c r="K16" s="20">
        <v>70747441</v>
      </c>
      <c r="L16" s="19"/>
      <c r="M16" s="20">
        <v>965071</v>
      </c>
      <c r="N16" s="19"/>
      <c r="O16" s="20">
        <v>0</v>
      </c>
      <c r="P16" s="19"/>
      <c r="Q16" s="20">
        <v>71712512</v>
      </c>
      <c r="R16" s="19"/>
      <c r="S16" s="33" t="s">
        <v>138</v>
      </c>
    </row>
    <row r="17" spans="1:19">
      <c r="A17" s="19" t="s">
        <v>72</v>
      </c>
      <c r="B17" s="19"/>
      <c r="C17" s="19" t="s">
        <v>74</v>
      </c>
      <c r="D17" s="19"/>
      <c r="E17" s="19" t="s">
        <v>55</v>
      </c>
      <c r="F17" s="19"/>
      <c r="G17" s="19" t="s">
        <v>73</v>
      </c>
      <c r="H17" s="19"/>
      <c r="I17" s="19">
        <v>0</v>
      </c>
      <c r="J17" s="19"/>
      <c r="K17" s="20">
        <v>103999</v>
      </c>
      <c r="L17" s="19"/>
      <c r="M17" s="20">
        <v>705</v>
      </c>
      <c r="N17" s="19"/>
      <c r="O17" s="20">
        <v>0</v>
      </c>
      <c r="P17" s="19"/>
      <c r="Q17" s="20">
        <v>104704</v>
      </c>
      <c r="R17" s="19"/>
      <c r="S17" s="33" t="s">
        <v>137</v>
      </c>
    </row>
    <row r="18" spans="1:19">
      <c r="A18" s="19" t="s">
        <v>75</v>
      </c>
      <c r="B18" s="19"/>
      <c r="C18" s="19" t="s">
        <v>76</v>
      </c>
      <c r="D18" s="19"/>
      <c r="E18" s="19" t="s">
        <v>77</v>
      </c>
      <c r="F18" s="19"/>
      <c r="G18" s="19" t="s">
        <v>78</v>
      </c>
      <c r="H18" s="19"/>
      <c r="I18" s="19">
        <v>0</v>
      </c>
      <c r="J18" s="19"/>
      <c r="K18" s="20">
        <v>56970356</v>
      </c>
      <c r="L18" s="19"/>
      <c r="M18" s="20">
        <v>0</v>
      </c>
      <c r="N18" s="19"/>
      <c r="O18" s="20">
        <v>0</v>
      </c>
      <c r="P18" s="19"/>
      <c r="Q18" s="20">
        <v>56970356</v>
      </c>
      <c r="R18" s="19"/>
      <c r="S18" s="33" t="s">
        <v>138</v>
      </c>
    </row>
    <row r="19" spans="1:19">
      <c r="A19" s="19" t="s">
        <v>79</v>
      </c>
      <c r="B19" s="19"/>
      <c r="C19" s="19" t="s">
        <v>80</v>
      </c>
      <c r="D19" s="19"/>
      <c r="E19" s="19" t="s">
        <v>55</v>
      </c>
      <c r="F19" s="19"/>
      <c r="G19" s="19" t="s">
        <v>27</v>
      </c>
      <c r="H19" s="19"/>
      <c r="I19" s="19">
        <v>0</v>
      </c>
      <c r="J19" s="19"/>
      <c r="K19" s="20">
        <v>1702631609</v>
      </c>
      <c r="L19" s="19"/>
      <c r="M19" s="20">
        <v>2541276769</v>
      </c>
      <c r="N19" s="19"/>
      <c r="O19" s="20">
        <v>4200350000</v>
      </c>
      <c r="P19" s="19"/>
      <c r="Q19" s="20">
        <v>43558378</v>
      </c>
      <c r="R19" s="19"/>
      <c r="S19" s="33" t="s">
        <v>137</v>
      </c>
    </row>
    <row r="20" spans="1:19">
      <c r="A20" s="19" t="s">
        <v>79</v>
      </c>
      <c r="B20" s="19"/>
      <c r="C20" s="19" t="s">
        <v>142</v>
      </c>
      <c r="D20" s="19"/>
      <c r="E20" s="19" t="s">
        <v>55</v>
      </c>
      <c r="F20" s="19"/>
      <c r="G20" s="19" t="s">
        <v>81</v>
      </c>
      <c r="H20" s="19"/>
      <c r="I20" s="19">
        <v>0</v>
      </c>
      <c r="J20" s="19"/>
      <c r="K20" s="20">
        <v>35060000</v>
      </c>
      <c r="L20" s="19"/>
      <c r="M20" s="20">
        <v>0</v>
      </c>
      <c r="N20" s="19"/>
      <c r="O20" s="20">
        <v>0</v>
      </c>
      <c r="P20" s="19"/>
      <c r="Q20" s="20">
        <v>35060000</v>
      </c>
      <c r="R20" s="19"/>
      <c r="S20" s="33" t="s">
        <v>137</v>
      </c>
    </row>
    <row r="21" spans="1:19">
      <c r="A21" s="19" t="s">
        <v>143</v>
      </c>
      <c r="B21" s="19"/>
      <c r="C21" s="19" t="s">
        <v>144</v>
      </c>
      <c r="D21" s="19"/>
      <c r="E21" s="19" t="s">
        <v>55</v>
      </c>
      <c r="F21" s="19"/>
      <c r="G21" s="19" t="s">
        <v>145</v>
      </c>
      <c r="H21" s="19"/>
      <c r="I21" s="19">
        <v>0</v>
      </c>
      <c r="J21" s="19"/>
      <c r="K21" s="20">
        <v>1718440335</v>
      </c>
      <c r="L21" s="19"/>
      <c r="M21" s="20">
        <v>1690375819</v>
      </c>
      <c r="N21" s="19"/>
      <c r="O21" s="20">
        <v>3400000000</v>
      </c>
      <c r="P21" s="19"/>
      <c r="Q21" s="20">
        <v>8816154</v>
      </c>
      <c r="R21" s="19"/>
      <c r="S21" s="33" t="s">
        <v>137</v>
      </c>
    </row>
    <row r="22" spans="1:19">
      <c r="A22" s="19" t="s">
        <v>146</v>
      </c>
      <c r="B22" s="19"/>
      <c r="C22" s="19" t="s">
        <v>147</v>
      </c>
      <c r="D22" s="19"/>
      <c r="E22" s="19" t="s">
        <v>77</v>
      </c>
      <c r="F22" s="19"/>
      <c r="G22" s="19" t="s">
        <v>148</v>
      </c>
      <c r="H22" s="19"/>
      <c r="I22" s="19">
        <v>19.899999618530298</v>
      </c>
      <c r="J22" s="19"/>
      <c r="K22" s="20">
        <v>100000000000</v>
      </c>
      <c r="L22" s="19"/>
      <c r="M22" s="20">
        <v>0</v>
      </c>
      <c r="N22" s="19"/>
      <c r="O22" s="20">
        <v>0</v>
      </c>
      <c r="P22" s="19"/>
      <c r="Q22" s="20">
        <v>100000000000</v>
      </c>
      <c r="R22" s="19"/>
      <c r="S22" s="33" t="s">
        <v>237</v>
      </c>
    </row>
    <row r="23" spans="1:19">
      <c r="A23" s="19" t="s">
        <v>79</v>
      </c>
      <c r="B23" s="19"/>
      <c r="C23" s="19" t="s">
        <v>238</v>
      </c>
      <c r="D23" s="19"/>
      <c r="E23" s="19" t="s">
        <v>77</v>
      </c>
      <c r="F23" s="19"/>
      <c r="G23" s="19" t="s">
        <v>239</v>
      </c>
      <c r="H23" s="19"/>
      <c r="I23" s="19">
        <v>20</v>
      </c>
      <c r="J23" s="19"/>
      <c r="K23" s="20">
        <v>150000000000</v>
      </c>
      <c r="L23" s="19"/>
      <c r="M23" s="20">
        <v>0</v>
      </c>
      <c r="N23" s="19"/>
      <c r="O23" s="20">
        <v>0</v>
      </c>
      <c r="P23" s="19"/>
      <c r="Q23" s="20">
        <v>150000000000</v>
      </c>
      <c r="R23" s="19"/>
      <c r="S23" s="33" t="s">
        <v>240</v>
      </c>
    </row>
    <row r="24" spans="1:19">
      <c r="A24" s="19" t="s">
        <v>241</v>
      </c>
      <c r="B24" s="19"/>
      <c r="C24" s="19" t="s">
        <v>242</v>
      </c>
      <c r="D24" s="19"/>
      <c r="E24" s="19" t="s">
        <v>55</v>
      </c>
      <c r="F24" s="19"/>
      <c r="G24" s="19" t="s">
        <v>243</v>
      </c>
      <c r="H24" s="19"/>
      <c r="I24" s="19">
        <v>0</v>
      </c>
      <c r="J24" s="19"/>
      <c r="K24" s="20">
        <v>131716</v>
      </c>
      <c r="L24" s="19"/>
      <c r="M24" s="20">
        <v>2547946324</v>
      </c>
      <c r="N24" s="19"/>
      <c r="O24" s="20">
        <v>2500000000</v>
      </c>
      <c r="P24" s="19"/>
      <c r="Q24" s="20">
        <v>48078040</v>
      </c>
      <c r="R24" s="19"/>
      <c r="S24" s="33" t="s">
        <v>137</v>
      </c>
    </row>
    <row r="25" spans="1:19">
      <c r="A25" s="19" t="s">
        <v>241</v>
      </c>
      <c r="B25" s="19"/>
      <c r="C25" s="19" t="s">
        <v>244</v>
      </c>
      <c r="D25" s="19"/>
      <c r="E25" s="19" t="s">
        <v>77</v>
      </c>
      <c r="F25" s="19"/>
      <c r="G25" s="19" t="s">
        <v>245</v>
      </c>
      <c r="H25" s="19"/>
      <c r="I25" s="19">
        <v>20</v>
      </c>
      <c r="J25" s="19"/>
      <c r="K25" s="20">
        <v>150000000000</v>
      </c>
      <c r="L25" s="19"/>
      <c r="M25" s="20">
        <v>0</v>
      </c>
      <c r="N25" s="19"/>
      <c r="O25" s="20">
        <v>0</v>
      </c>
      <c r="P25" s="19"/>
      <c r="Q25" s="20">
        <v>150000000000</v>
      </c>
      <c r="R25" s="19"/>
      <c r="S25" s="33" t="s">
        <v>240</v>
      </c>
    </row>
    <row r="26" spans="1:19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20"/>
      <c r="L26" s="19"/>
      <c r="M26" s="20"/>
      <c r="N26" s="19"/>
      <c r="O26" s="20"/>
      <c r="P26" s="19"/>
      <c r="Q26" s="20"/>
      <c r="R26" s="19"/>
      <c r="S26" s="33"/>
    </row>
    <row r="27" spans="1:19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20"/>
      <c r="L27" s="19"/>
      <c r="M27" s="20"/>
      <c r="N27" s="19"/>
      <c r="O27" s="20"/>
      <c r="P27" s="19"/>
      <c r="Q27" s="20"/>
      <c r="R27" s="19"/>
      <c r="S27" s="33"/>
    </row>
    <row r="28" spans="1:19" ht="19.5" thickBot="1">
      <c r="A28" s="2" t="s">
        <v>107</v>
      </c>
      <c r="K28" s="7">
        <f>SUM(K9:K27)</f>
        <v>465181026069</v>
      </c>
      <c r="M28" s="7">
        <f>SUM(M9:M27)</f>
        <v>91506043174</v>
      </c>
      <c r="O28" s="7">
        <f>SUM(O9:O27)</f>
        <v>111353203063</v>
      </c>
      <c r="Q28" s="7">
        <f>SUM(Q9:Q27)</f>
        <v>445333866180</v>
      </c>
      <c r="S28" s="8">
        <f>SUM(S9:S27)</f>
        <v>0</v>
      </c>
    </row>
    <row r="29" spans="1:19" ht="19.5" thickTop="1"/>
  </sheetData>
  <mergeCells count="18"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2"/>
  <sheetViews>
    <sheetView rightToLeft="1" view="pageBreakPreview" topLeftCell="A15" zoomScaleNormal="100" zoomScaleSheetLayoutView="100" workbookViewId="0">
      <selection activeCell="A28" sqref="A28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6.42578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6.42578125" style="21" bestFit="1" customWidth="1"/>
    <col min="14" max="14" width="1" style="2" customWidth="1"/>
    <col min="15" max="15" width="16.425781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 ht="30">
      <c r="A3" s="61" t="s">
        <v>82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19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19" customFormat="1" ht="25.5">
      <c r="A5" s="66" t="s">
        <v>126</v>
      </c>
      <c r="B5" s="66"/>
      <c r="C5" s="66"/>
      <c r="D5" s="66"/>
      <c r="E5" s="66"/>
      <c r="F5" s="66"/>
      <c r="G5" s="66"/>
      <c r="H5" s="66"/>
      <c r="I5" s="24"/>
      <c r="K5" s="22"/>
      <c r="M5" s="22"/>
      <c r="O5" s="22"/>
    </row>
    <row r="7" spans="1:19" ht="30.75" thickBot="1">
      <c r="A7" s="68" t="s">
        <v>83</v>
      </c>
      <c r="B7" s="68" t="s">
        <v>83</v>
      </c>
      <c r="C7" s="68" t="s">
        <v>83</v>
      </c>
      <c r="D7" s="68" t="s">
        <v>83</v>
      </c>
      <c r="E7" s="68" t="s">
        <v>83</v>
      </c>
      <c r="F7" s="68" t="s">
        <v>83</v>
      </c>
      <c r="G7" s="68" t="s">
        <v>83</v>
      </c>
      <c r="I7" s="68" t="s">
        <v>84</v>
      </c>
      <c r="J7" s="68" t="s">
        <v>84</v>
      </c>
      <c r="K7" s="68" t="s">
        <v>84</v>
      </c>
      <c r="L7" s="68" t="s">
        <v>84</v>
      </c>
      <c r="M7" s="68" t="s">
        <v>84</v>
      </c>
      <c r="O7" s="68" t="s">
        <v>85</v>
      </c>
      <c r="P7" s="68" t="s">
        <v>85</v>
      </c>
      <c r="Q7" s="68" t="s">
        <v>85</v>
      </c>
      <c r="R7" s="68" t="s">
        <v>85</v>
      </c>
      <c r="S7" s="68" t="s">
        <v>85</v>
      </c>
    </row>
    <row r="8" spans="1:19" ht="30.75" thickBot="1">
      <c r="A8" s="67" t="s">
        <v>86</v>
      </c>
      <c r="B8" s="12"/>
      <c r="C8" s="67" t="s">
        <v>87</v>
      </c>
      <c r="D8" s="12"/>
      <c r="E8" s="67" t="s">
        <v>23</v>
      </c>
      <c r="F8" s="12"/>
      <c r="G8" s="67" t="s">
        <v>24</v>
      </c>
      <c r="I8" s="74" t="s">
        <v>88</v>
      </c>
      <c r="J8" s="12"/>
      <c r="K8" s="74" t="s">
        <v>89</v>
      </c>
      <c r="L8" s="12"/>
      <c r="M8" s="74" t="s">
        <v>90</v>
      </c>
      <c r="O8" s="74" t="s">
        <v>88</v>
      </c>
      <c r="P8" s="12"/>
      <c r="Q8" s="67" t="s">
        <v>89</v>
      </c>
      <c r="R8" s="12"/>
      <c r="S8" s="67" t="s">
        <v>90</v>
      </c>
    </row>
    <row r="9" spans="1:19">
      <c r="A9" s="2" t="s">
        <v>191</v>
      </c>
      <c r="C9" s="2" t="s">
        <v>91</v>
      </c>
      <c r="E9" s="2" t="s">
        <v>193</v>
      </c>
      <c r="G9" s="2">
        <v>18</v>
      </c>
      <c r="I9" s="54">
        <v>3322868406</v>
      </c>
      <c r="K9" s="54" t="s">
        <v>91</v>
      </c>
      <c r="M9" s="54">
        <v>3322868406</v>
      </c>
      <c r="O9" s="54">
        <v>9633504778</v>
      </c>
      <c r="Q9" s="55" t="s">
        <v>91</v>
      </c>
      <c r="S9" s="46">
        <v>9633504778</v>
      </c>
    </row>
    <row r="10" spans="1:19">
      <c r="A10" s="19" t="s">
        <v>34</v>
      </c>
      <c r="B10" s="19"/>
      <c r="C10" s="19" t="s">
        <v>91</v>
      </c>
      <c r="D10" s="19"/>
      <c r="E10" s="19" t="s">
        <v>37</v>
      </c>
      <c r="F10" s="19"/>
      <c r="G10" s="19">
        <v>16</v>
      </c>
      <c r="H10" s="19"/>
      <c r="I10" s="32">
        <v>195018571</v>
      </c>
      <c r="J10" s="19"/>
      <c r="K10" s="32" t="s">
        <v>91</v>
      </c>
      <c r="L10" s="19"/>
      <c r="M10" s="32">
        <v>195018571</v>
      </c>
      <c r="N10" s="19"/>
      <c r="O10" s="32">
        <v>660062715</v>
      </c>
      <c r="P10" s="19"/>
      <c r="Q10" s="19" t="s">
        <v>91</v>
      </c>
      <c r="R10" s="19"/>
      <c r="S10" s="20">
        <v>660062715</v>
      </c>
    </row>
    <row r="11" spans="1:19">
      <c r="A11" s="19" t="s">
        <v>159</v>
      </c>
      <c r="B11" s="19"/>
      <c r="C11" s="19" t="s">
        <v>91</v>
      </c>
      <c r="D11" s="19"/>
      <c r="E11" s="19" t="s">
        <v>161</v>
      </c>
      <c r="F11" s="19"/>
      <c r="G11" s="19">
        <v>16</v>
      </c>
      <c r="H11" s="19"/>
      <c r="I11" s="32">
        <v>12221705</v>
      </c>
      <c r="J11" s="19"/>
      <c r="K11" s="32" t="s">
        <v>91</v>
      </c>
      <c r="L11" s="19"/>
      <c r="M11" s="32">
        <v>12221705</v>
      </c>
      <c r="N11" s="19"/>
      <c r="O11" s="32">
        <v>37694034</v>
      </c>
      <c r="P11" s="19"/>
      <c r="Q11" s="19" t="s">
        <v>91</v>
      </c>
      <c r="R11" s="19"/>
      <c r="S11" s="20">
        <v>37694034</v>
      </c>
    </row>
    <row r="12" spans="1:19">
      <c r="A12" s="19" t="s">
        <v>28</v>
      </c>
      <c r="B12" s="19"/>
      <c r="C12" s="19" t="s">
        <v>91</v>
      </c>
      <c r="D12" s="19"/>
      <c r="E12" s="19" t="s">
        <v>30</v>
      </c>
      <c r="F12" s="19"/>
      <c r="G12" s="19">
        <v>15</v>
      </c>
      <c r="H12" s="19"/>
      <c r="I12" s="32">
        <v>550212335</v>
      </c>
      <c r="J12" s="19"/>
      <c r="K12" s="32" t="s">
        <v>91</v>
      </c>
      <c r="L12" s="19"/>
      <c r="M12" s="32">
        <v>550212335</v>
      </c>
      <c r="N12" s="19"/>
      <c r="O12" s="32">
        <v>4899980097</v>
      </c>
      <c r="P12" s="19"/>
      <c r="Q12" s="19" t="s">
        <v>91</v>
      </c>
      <c r="R12" s="19"/>
      <c r="S12" s="20">
        <v>4899980097</v>
      </c>
    </row>
    <row r="13" spans="1:19">
      <c r="A13" s="19" t="s">
        <v>165</v>
      </c>
      <c r="B13" s="19"/>
      <c r="C13" s="19" t="s">
        <v>91</v>
      </c>
      <c r="D13" s="19"/>
      <c r="E13" s="19" t="s">
        <v>167</v>
      </c>
      <c r="F13" s="19"/>
      <c r="G13" s="19">
        <v>17</v>
      </c>
      <c r="H13" s="19"/>
      <c r="I13" s="32">
        <v>1813154408</v>
      </c>
      <c r="J13" s="19"/>
      <c r="K13" s="32" t="s">
        <v>91</v>
      </c>
      <c r="L13" s="19"/>
      <c r="M13" s="32">
        <v>1813154408</v>
      </c>
      <c r="N13" s="19"/>
      <c r="O13" s="32">
        <v>5288123725</v>
      </c>
      <c r="P13" s="19"/>
      <c r="Q13" s="19" t="s">
        <v>91</v>
      </c>
      <c r="R13" s="19"/>
      <c r="S13" s="20">
        <v>5288123725</v>
      </c>
    </row>
    <row r="14" spans="1:19">
      <c r="A14" s="19" t="s">
        <v>31</v>
      </c>
      <c r="B14" s="19"/>
      <c r="C14" s="19" t="s">
        <v>91</v>
      </c>
      <c r="D14" s="19"/>
      <c r="E14" s="19" t="s">
        <v>33</v>
      </c>
      <c r="F14" s="19"/>
      <c r="G14" s="19">
        <v>18</v>
      </c>
      <c r="H14" s="19"/>
      <c r="I14" s="32">
        <v>48299418</v>
      </c>
      <c r="J14" s="19"/>
      <c r="K14" s="32" t="s">
        <v>91</v>
      </c>
      <c r="L14" s="19"/>
      <c r="M14" s="32">
        <v>48299418</v>
      </c>
      <c r="N14" s="19"/>
      <c r="O14" s="32">
        <v>145776609</v>
      </c>
      <c r="P14" s="19"/>
      <c r="Q14" s="19" t="s">
        <v>91</v>
      </c>
      <c r="R14" s="19"/>
      <c r="S14" s="20">
        <v>145776609</v>
      </c>
    </row>
    <row r="15" spans="1:19">
      <c r="A15" s="19" t="s">
        <v>162</v>
      </c>
      <c r="B15" s="19"/>
      <c r="C15" s="19" t="s">
        <v>91</v>
      </c>
      <c r="D15" s="19"/>
      <c r="E15" s="19" t="s">
        <v>164</v>
      </c>
      <c r="F15" s="19"/>
      <c r="G15" s="19">
        <v>18</v>
      </c>
      <c r="H15" s="19"/>
      <c r="I15" s="32">
        <v>56839047</v>
      </c>
      <c r="J15" s="19"/>
      <c r="K15" s="32" t="s">
        <v>91</v>
      </c>
      <c r="L15" s="19"/>
      <c r="M15" s="32">
        <v>56839047</v>
      </c>
      <c r="N15" s="19"/>
      <c r="O15" s="32">
        <v>176834419</v>
      </c>
      <c r="P15" s="19"/>
      <c r="Q15" s="19" t="s">
        <v>91</v>
      </c>
      <c r="R15" s="19"/>
      <c r="S15" s="20">
        <v>176834419</v>
      </c>
    </row>
    <row r="16" spans="1:19">
      <c r="A16" s="19" t="s">
        <v>59</v>
      </c>
      <c r="B16" s="19"/>
      <c r="C16" s="19">
        <v>24</v>
      </c>
      <c r="D16" s="19"/>
      <c r="E16" s="19" t="s">
        <v>91</v>
      </c>
      <c r="F16" s="19"/>
      <c r="G16" s="19">
        <v>0</v>
      </c>
      <c r="H16" s="19"/>
      <c r="I16" s="32">
        <v>3398</v>
      </c>
      <c r="J16" s="19"/>
      <c r="K16" s="32">
        <v>0</v>
      </c>
      <c r="L16" s="19"/>
      <c r="M16" s="32">
        <v>3398</v>
      </c>
      <c r="N16" s="19"/>
      <c r="O16" s="32">
        <v>11617</v>
      </c>
      <c r="P16" s="19"/>
      <c r="Q16" s="19">
        <v>0</v>
      </c>
      <c r="R16" s="19"/>
      <c r="S16" s="20">
        <v>11617</v>
      </c>
    </row>
    <row r="17" spans="1:19">
      <c r="A17" s="19" t="s">
        <v>56</v>
      </c>
      <c r="B17" s="19"/>
      <c r="C17" s="19">
        <v>19</v>
      </c>
      <c r="D17" s="19"/>
      <c r="E17" s="19" t="s">
        <v>91</v>
      </c>
      <c r="F17" s="19"/>
      <c r="G17" s="19">
        <v>0</v>
      </c>
      <c r="H17" s="19"/>
      <c r="I17" s="32">
        <v>0</v>
      </c>
      <c r="J17" s="19"/>
      <c r="K17" s="32">
        <v>0</v>
      </c>
      <c r="L17" s="19"/>
      <c r="M17" s="32">
        <v>0</v>
      </c>
      <c r="N17" s="19"/>
      <c r="O17" s="32">
        <v>72554</v>
      </c>
      <c r="P17" s="19"/>
      <c r="Q17" s="19">
        <v>0</v>
      </c>
      <c r="R17" s="19"/>
      <c r="S17" s="20">
        <v>72554</v>
      </c>
    </row>
    <row r="18" spans="1:19">
      <c r="A18" s="19" t="s">
        <v>64</v>
      </c>
      <c r="B18" s="19"/>
      <c r="C18" s="19">
        <v>31</v>
      </c>
      <c r="D18" s="19"/>
      <c r="E18" s="19" t="s">
        <v>91</v>
      </c>
      <c r="F18" s="19"/>
      <c r="G18" s="19">
        <v>0</v>
      </c>
      <c r="H18" s="19"/>
      <c r="I18" s="32">
        <v>15047</v>
      </c>
      <c r="J18" s="19"/>
      <c r="K18" s="32">
        <v>0</v>
      </c>
      <c r="L18" s="19"/>
      <c r="M18" s="32">
        <v>15047</v>
      </c>
      <c r="N18" s="19"/>
      <c r="O18" s="32">
        <v>59176</v>
      </c>
      <c r="P18" s="19"/>
      <c r="Q18" s="19">
        <v>0</v>
      </c>
      <c r="R18" s="19"/>
      <c r="S18" s="20">
        <v>59176</v>
      </c>
    </row>
    <row r="19" spans="1:19">
      <c r="A19" s="19" t="s">
        <v>67</v>
      </c>
      <c r="B19" s="19"/>
      <c r="C19" s="19">
        <v>1</v>
      </c>
      <c r="D19" s="19"/>
      <c r="E19" s="19" t="s">
        <v>91</v>
      </c>
      <c r="F19" s="19"/>
      <c r="G19" s="19">
        <v>0</v>
      </c>
      <c r="H19" s="19"/>
      <c r="I19" s="32">
        <v>12180</v>
      </c>
      <c r="J19" s="19"/>
      <c r="K19" s="32">
        <v>0</v>
      </c>
      <c r="L19" s="19"/>
      <c r="M19" s="32">
        <v>12180</v>
      </c>
      <c r="N19" s="19"/>
      <c r="O19" s="32">
        <v>41342</v>
      </c>
      <c r="P19" s="19"/>
      <c r="Q19" s="19">
        <v>0</v>
      </c>
      <c r="R19" s="19"/>
      <c r="S19" s="20">
        <v>41342</v>
      </c>
    </row>
    <row r="20" spans="1:19">
      <c r="A20" s="19" t="s">
        <v>59</v>
      </c>
      <c r="B20" s="19"/>
      <c r="C20" s="19">
        <v>27</v>
      </c>
      <c r="D20" s="19"/>
      <c r="E20" s="19" t="s">
        <v>91</v>
      </c>
      <c r="F20" s="19"/>
      <c r="G20" s="19">
        <v>0</v>
      </c>
      <c r="H20" s="19"/>
      <c r="I20" s="32">
        <v>48510567</v>
      </c>
      <c r="J20" s="19"/>
      <c r="K20" s="32">
        <v>0</v>
      </c>
      <c r="L20" s="19"/>
      <c r="M20" s="32">
        <v>48510567</v>
      </c>
      <c r="N20" s="19"/>
      <c r="O20" s="32">
        <v>127312513</v>
      </c>
      <c r="P20" s="19"/>
      <c r="Q20" s="19">
        <v>0</v>
      </c>
      <c r="R20" s="19"/>
      <c r="S20" s="20">
        <v>127312513</v>
      </c>
    </row>
    <row r="21" spans="1:19">
      <c r="A21" s="19" t="s">
        <v>72</v>
      </c>
      <c r="B21" s="19"/>
      <c r="C21" s="19">
        <v>13</v>
      </c>
      <c r="D21" s="19"/>
      <c r="E21" s="19" t="s">
        <v>91</v>
      </c>
      <c r="F21" s="19"/>
      <c r="G21" s="19">
        <v>0</v>
      </c>
      <c r="H21" s="19"/>
      <c r="I21" s="32">
        <v>705</v>
      </c>
      <c r="J21" s="19"/>
      <c r="K21" s="32">
        <v>0</v>
      </c>
      <c r="L21" s="19"/>
      <c r="M21" s="32">
        <v>705</v>
      </c>
      <c r="N21" s="19"/>
      <c r="O21" s="32">
        <v>2218</v>
      </c>
      <c r="P21" s="19"/>
      <c r="Q21" s="19">
        <v>0</v>
      </c>
      <c r="R21" s="19"/>
      <c r="S21" s="20">
        <v>2218</v>
      </c>
    </row>
    <row r="22" spans="1:19">
      <c r="A22" s="19" t="s">
        <v>75</v>
      </c>
      <c r="B22" s="19"/>
      <c r="C22" s="19">
        <v>13</v>
      </c>
      <c r="D22" s="19"/>
      <c r="E22" s="19" t="s">
        <v>91</v>
      </c>
      <c r="F22" s="19"/>
      <c r="G22" s="19">
        <v>0</v>
      </c>
      <c r="H22" s="19"/>
      <c r="I22" s="32">
        <v>965071</v>
      </c>
      <c r="J22" s="19"/>
      <c r="K22" s="32">
        <v>0</v>
      </c>
      <c r="L22" s="19"/>
      <c r="M22" s="32">
        <v>965071</v>
      </c>
      <c r="N22" s="19"/>
      <c r="O22" s="32">
        <v>80894557</v>
      </c>
      <c r="P22" s="19"/>
      <c r="Q22" s="19">
        <v>0</v>
      </c>
      <c r="R22" s="19"/>
      <c r="S22" s="20">
        <v>80894557</v>
      </c>
    </row>
    <row r="23" spans="1:19">
      <c r="A23" s="19" t="s">
        <v>79</v>
      </c>
      <c r="B23" s="19"/>
      <c r="C23" s="19">
        <v>18</v>
      </c>
      <c r="D23" s="19"/>
      <c r="E23" s="19" t="s">
        <v>91</v>
      </c>
      <c r="F23" s="19"/>
      <c r="G23" s="19">
        <v>0</v>
      </c>
      <c r="H23" s="19"/>
      <c r="I23" s="32">
        <v>293163</v>
      </c>
      <c r="J23" s="19"/>
      <c r="K23" s="32">
        <v>0</v>
      </c>
      <c r="L23" s="19"/>
      <c r="M23" s="32">
        <v>293163</v>
      </c>
      <c r="N23" s="19"/>
      <c r="O23" s="32">
        <v>904507</v>
      </c>
      <c r="P23" s="19"/>
      <c r="Q23" s="19">
        <v>0</v>
      </c>
      <c r="R23" s="19"/>
      <c r="S23" s="20">
        <v>904507</v>
      </c>
    </row>
    <row r="24" spans="1:19">
      <c r="A24" s="19" t="s">
        <v>79</v>
      </c>
      <c r="B24" s="19"/>
      <c r="C24" s="19">
        <v>17</v>
      </c>
      <c r="D24" s="19"/>
      <c r="E24" s="19" t="s">
        <v>91</v>
      </c>
      <c r="F24" s="19"/>
      <c r="G24" s="19">
        <v>20</v>
      </c>
      <c r="H24" s="19"/>
      <c r="I24" s="32">
        <v>0</v>
      </c>
      <c r="J24" s="19"/>
      <c r="K24" s="32">
        <v>0</v>
      </c>
      <c r="L24" s="19"/>
      <c r="M24" s="32">
        <v>0</v>
      </c>
      <c r="N24" s="19"/>
      <c r="O24" s="32">
        <v>2897123880</v>
      </c>
      <c r="P24" s="19"/>
      <c r="Q24" s="19">
        <v>0</v>
      </c>
      <c r="R24" s="19"/>
      <c r="S24" s="20">
        <v>2897123880</v>
      </c>
    </row>
    <row r="25" spans="1:19">
      <c r="A25" s="19" t="s">
        <v>143</v>
      </c>
      <c r="B25" s="19"/>
      <c r="C25" s="19">
        <v>17</v>
      </c>
      <c r="D25" s="19"/>
      <c r="E25" s="19" t="s">
        <v>91</v>
      </c>
      <c r="F25" s="19"/>
      <c r="G25" s="19">
        <v>0</v>
      </c>
      <c r="H25" s="19"/>
      <c r="I25" s="32">
        <v>238833</v>
      </c>
      <c r="J25" s="19"/>
      <c r="K25" s="32">
        <v>0</v>
      </c>
      <c r="L25" s="19"/>
      <c r="M25" s="32">
        <v>238833</v>
      </c>
      <c r="N25" s="19"/>
      <c r="O25" s="32">
        <v>26478833</v>
      </c>
      <c r="P25" s="19"/>
      <c r="Q25" s="19">
        <v>0</v>
      </c>
      <c r="R25" s="19"/>
      <c r="S25" s="20">
        <v>26478833</v>
      </c>
    </row>
    <row r="26" spans="1:19">
      <c r="A26" s="19" t="s">
        <v>146</v>
      </c>
      <c r="B26" s="19"/>
      <c r="C26" s="19">
        <v>24</v>
      </c>
      <c r="D26" s="19"/>
      <c r="E26" s="19" t="s">
        <v>91</v>
      </c>
      <c r="F26" s="19"/>
      <c r="G26" s="19">
        <v>19.899999618530298</v>
      </c>
      <c r="H26" s="19"/>
      <c r="I26" s="32">
        <v>1690136986</v>
      </c>
      <c r="J26" s="19"/>
      <c r="K26" s="32">
        <v>3303836</v>
      </c>
      <c r="L26" s="19"/>
      <c r="M26" s="32">
        <v>1686833150</v>
      </c>
      <c r="N26" s="19"/>
      <c r="O26" s="32">
        <v>5069219250</v>
      </c>
      <c r="P26" s="19"/>
      <c r="Q26" s="19">
        <v>8906759</v>
      </c>
      <c r="R26" s="19"/>
      <c r="S26" s="20">
        <v>5060312491</v>
      </c>
    </row>
    <row r="27" spans="1:19">
      <c r="A27" s="19" t="s">
        <v>79</v>
      </c>
      <c r="B27" s="19"/>
      <c r="C27" s="19">
        <v>3</v>
      </c>
      <c r="D27" s="19"/>
      <c r="E27" s="19" t="s">
        <v>91</v>
      </c>
      <c r="F27" s="19"/>
      <c r="G27" s="19">
        <v>20</v>
      </c>
      <c r="H27" s="19"/>
      <c r="I27" s="32">
        <v>2704918032</v>
      </c>
      <c r="J27" s="19"/>
      <c r="K27" s="32">
        <v>2243572</v>
      </c>
      <c r="L27" s="19"/>
      <c r="M27" s="32">
        <v>2702674460</v>
      </c>
      <c r="N27" s="19"/>
      <c r="O27" s="32">
        <v>4918032783</v>
      </c>
      <c r="P27" s="19"/>
      <c r="Q27" s="19">
        <v>5865691</v>
      </c>
      <c r="R27" s="19"/>
      <c r="S27" s="20">
        <v>4912167092</v>
      </c>
    </row>
    <row r="28" spans="1:19">
      <c r="A28" s="19" t="s">
        <v>241</v>
      </c>
      <c r="B28" s="19"/>
      <c r="C28" s="19">
        <v>23</v>
      </c>
      <c r="D28" s="19"/>
      <c r="E28" s="19" t="s">
        <v>91</v>
      </c>
      <c r="F28" s="19"/>
      <c r="G28" s="19">
        <v>0</v>
      </c>
      <c r="H28" s="19"/>
      <c r="I28" s="32">
        <v>1119</v>
      </c>
      <c r="J28" s="19"/>
      <c r="K28" s="32">
        <v>0</v>
      </c>
      <c r="L28" s="19"/>
      <c r="M28" s="32">
        <v>1119</v>
      </c>
      <c r="N28" s="19"/>
      <c r="O28" s="32">
        <v>787378069</v>
      </c>
      <c r="P28" s="19"/>
      <c r="Q28" s="19">
        <v>0</v>
      </c>
      <c r="R28" s="19"/>
      <c r="S28" s="20">
        <v>787378069</v>
      </c>
    </row>
    <row r="29" spans="1:19">
      <c r="A29" s="19" t="s">
        <v>241</v>
      </c>
      <c r="B29" s="19"/>
      <c r="C29" s="19">
        <v>23</v>
      </c>
      <c r="D29" s="19"/>
      <c r="E29" s="19" t="s">
        <v>91</v>
      </c>
      <c r="F29" s="19"/>
      <c r="G29" s="19">
        <v>20</v>
      </c>
      <c r="H29" s="19"/>
      <c r="I29" s="32">
        <v>3203682909</v>
      </c>
      <c r="J29" s="19"/>
      <c r="K29" s="32">
        <v>9764511</v>
      </c>
      <c r="L29" s="19"/>
      <c r="M29" s="32">
        <v>3193918398</v>
      </c>
      <c r="N29" s="19"/>
      <c r="O29" s="32">
        <v>3285650122</v>
      </c>
      <c r="P29" s="19"/>
      <c r="Q29" s="19">
        <v>10781913</v>
      </c>
      <c r="R29" s="19"/>
      <c r="S29" s="20">
        <v>3274868209</v>
      </c>
    </row>
    <row r="30" spans="1:19">
      <c r="A30" s="19"/>
      <c r="B30" s="19"/>
      <c r="C30" s="19"/>
      <c r="D30" s="19"/>
      <c r="E30" s="19"/>
      <c r="F30" s="19"/>
      <c r="G30" s="19"/>
      <c r="H30" s="19"/>
      <c r="I30" s="32"/>
      <c r="J30" s="19"/>
      <c r="K30" s="32"/>
      <c r="L30" s="19"/>
      <c r="M30" s="32"/>
      <c r="N30" s="19"/>
      <c r="O30" s="32"/>
      <c r="P30" s="19"/>
      <c r="Q30" s="19"/>
      <c r="R30" s="19"/>
      <c r="S30" s="20"/>
    </row>
    <row r="31" spans="1:19" ht="19.5" thickBot="1">
      <c r="A31" s="2" t="s">
        <v>107</v>
      </c>
      <c r="I31" s="23">
        <f>SUM(I9:I30)</f>
        <v>13647391900</v>
      </c>
      <c r="K31" s="23">
        <f>SUM(K9:K30)</f>
        <v>15311919</v>
      </c>
      <c r="M31" s="23">
        <f>SUM(M9:M30)</f>
        <v>13632079981</v>
      </c>
      <c r="O31" s="23">
        <f>SUM(O9:O30)</f>
        <v>38035157798</v>
      </c>
      <c r="Q31" s="13">
        <f>SUM(Q9:Q30)</f>
        <v>25554363</v>
      </c>
      <c r="S31" s="7">
        <f>SUM(S9:S30)</f>
        <v>38009603435</v>
      </c>
    </row>
    <row r="32" spans="1:19" ht="19.5" thickTop="1"/>
  </sheetData>
  <sortState ref="A9:S35">
    <sortCondition descending="1" ref="S9:S35"/>
  </sortState>
  <mergeCells count="17">
    <mergeCell ref="C8"/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3"/>
  <sheetViews>
    <sheetView rightToLeft="1" view="pageBreakPreview" zoomScaleNormal="100" zoomScaleSheetLayoutView="100" workbookViewId="0">
      <selection activeCell="E12" sqref="E12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22" ht="30">
      <c r="A3" s="61" t="s">
        <v>82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2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</row>
    <row r="5" spans="1:22" s="17" customFormat="1" ht="25.5">
      <c r="A5" s="66" t="s">
        <v>102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7" spans="1:22" ht="30.75" thickBot="1">
      <c r="A7" s="65" t="s">
        <v>2</v>
      </c>
      <c r="C7" s="68" t="s">
        <v>92</v>
      </c>
      <c r="D7" s="68" t="s">
        <v>92</v>
      </c>
      <c r="E7" s="68" t="s">
        <v>92</v>
      </c>
      <c r="F7" s="68" t="s">
        <v>92</v>
      </c>
      <c r="G7" s="68" t="s">
        <v>92</v>
      </c>
      <c r="I7" s="68" t="s">
        <v>84</v>
      </c>
      <c r="J7" s="68" t="s">
        <v>84</v>
      </c>
      <c r="K7" s="68" t="s">
        <v>84</v>
      </c>
      <c r="L7" s="68" t="s">
        <v>84</v>
      </c>
      <c r="M7" s="68" t="s">
        <v>84</v>
      </c>
      <c r="O7" s="68" t="s">
        <v>85</v>
      </c>
      <c r="P7" s="68" t="s">
        <v>85</v>
      </c>
      <c r="Q7" s="68" t="s">
        <v>85</v>
      </c>
      <c r="R7" s="68" t="s">
        <v>85</v>
      </c>
      <c r="S7" s="68" t="s">
        <v>85</v>
      </c>
    </row>
    <row r="8" spans="1:22" ht="30.75" thickBot="1">
      <c r="A8" s="68" t="s">
        <v>2</v>
      </c>
      <c r="C8" s="67" t="s">
        <v>93</v>
      </c>
      <c r="D8" s="12"/>
      <c r="E8" s="67" t="s">
        <v>94</v>
      </c>
      <c r="F8" s="12"/>
      <c r="G8" s="67" t="s">
        <v>95</v>
      </c>
      <c r="I8" s="67" t="s">
        <v>96</v>
      </c>
      <c r="J8" s="12"/>
      <c r="K8" s="67" t="s">
        <v>89</v>
      </c>
      <c r="L8" s="12"/>
      <c r="M8" s="67" t="s">
        <v>97</v>
      </c>
      <c r="O8" s="67" t="s">
        <v>96</v>
      </c>
      <c r="P8" s="12"/>
      <c r="Q8" s="74" t="s">
        <v>89</v>
      </c>
      <c r="R8" s="12"/>
      <c r="S8" s="67" t="s">
        <v>97</v>
      </c>
    </row>
    <row r="9" spans="1:22" ht="21">
      <c r="A9" s="3" t="s">
        <v>208</v>
      </c>
      <c r="C9" s="2" t="s">
        <v>246</v>
      </c>
      <c r="E9" s="2">
        <v>400000</v>
      </c>
      <c r="G9" s="2">
        <v>1350</v>
      </c>
      <c r="I9" s="46">
        <v>540000000</v>
      </c>
      <c r="K9" s="46">
        <v>11581769</v>
      </c>
      <c r="M9" s="46">
        <v>528418231</v>
      </c>
      <c r="O9" s="46">
        <v>540000000</v>
      </c>
      <c r="Q9" s="54">
        <v>11581769</v>
      </c>
      <c r="S9" s="46">
        <v>528418231</v>
      </c>
    </row>
    <row r="10" spans="1:22" ht="21">
      <c r="A10" s="57" t="s">
        <v>210</v>
      </c>
      <c r="B10" s="19"/>
      <c r="C10" s="19" t="s">
        <v>247</v>
      </c>
      <c r="D10" s="19"/>
      <c r="E10" s="19">
        <v>600000</v>
      </c>
      <c r="F10" s="19"/>
      <c r="G10" s="19">
        <v>1565</v>
      </c>
      <c r="H10" s="19"/>
      <c r="I10" s="20">
        <v>939000000</v>
      </c>
      <c r="J10" s="19"/>
      <c r="K10" s="20">
        <v>133038801</v>
      </c>
      <c r="L10" s="19"/>
      <c r="M10" s="20">
        <v>805961199</v>
      </c>
      <c r="N10" s="19"/>
      <c r="O10" s="20">
        <v>939000000</v>
      </c>
      <c r="P10" s="19"/>
      <c r="Q10" s="32">
        <v>133038801</v>
      </c>
      <c r="R10" s="19"/>
      <c r="S10" s="20">
        <v>805961199</v>
      </c>
    </row>
    <row r="11" spans="1:22" ht="21">
      <c r="A11" s="57"/>
      <c r="B11" s="19"/>
      <c r="C11" s="19"/>
      <c r="D11" s="19"/>
      <c r="E11" s="19"/>
      <c r="F11" s="19"/>
      <c r="G11" s="19"/>
      <c r="H11" s="19"/>
      <c r="I11" s="20"/>
      <c r="J11" s="19"/>
      <c r="K11" s="20"/>
      <c r="L11" s="19"/>
      <c r="M11" s="20"/>
      <c r="N11" s="19"/>
      <c r="O11" s="20"/>
      <c r="P11" s="19"/>
      <c r="Q11" s="32"/>
      <c r="R11" s="19"/>
      <c r="S11" s="20"/>
    </row>
    <row r="12" spans="1:22" ht="21.75" thickBot="1">
      <c r="A12" s="3" t="s">
        <v>107</v>
      </c>
      <c r="I12" s="7">
        <f>SUM(I9:I11)</f>
        <v>1479000000</v>
      </c>
      <c r="K12" s="7">
        <f>SUM(K9:K11)</f>
        <v>144620570</v>
      </c>
      <c r="M12" s="7">
        <f>SUM(M9:M11)</f>
        <v>1334379430</v>
      </c>
      <c r="O12" s="7">
        <f>SUM(O9:O11)</f>
        <v>1479000000</v>
      </c>
      <c r="Q12" s="23">
        <f>SUM(Q9:Q11)</f>
        <v>144620570</v>
      </c>
      <c r="S12" s="7">
        <f>SUM(S9:S11)</f>
        <v>1334379430</v>
      </c>
    </row>
    <row r="13" spans="1:22" ht="21.75" thickTop="1">
      <c r="A13" s="3"/>
      <c r="I13" s="20"/>
      <c r="K13" s="20"/>
      <c r="M13" s="20"/>
      <c r="O13" s="20"/>
      <c r="Q13" s="32"/>
      <c r="S13" s="20"/>
    </row>
  </sheetData>
  <sortState ref="A9:S15">
    <sortCondition descending="1" ref="S9:S15"/>
  </sortState>
  <mergeCells count="17">
    <mergeCell ref="C8"/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"/>
  <sheetViews>
    <sheetView rightToLeft="1" view="pageBreakPreview" topLeftCell="A22" zoomScaleNormal="100" zoomScaleSheetLayoutView="100" workbookViewId="0">
      <selection activeCell="E31" sqref="E31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7.85546875" style="2" customWidth="1"/>
    <col min="8" max="8" width="1" style="2" customWidth="1"/>
    <col min="9" max="9" width="16.28515625" style="2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7.28515625" style="2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30">
      <c r="A3" s="61" t="s">
        <v>82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30">
      <c r="A4" s="61" t="str">
        <f>سهام!A4</f>
        <v>برای ماه منتهی به 1399/03/31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7" customFormat="1" ht="25.5">
      <c r="A5" s="66" t="s">
        <v>127</v>
      </c>
      <c r="B5" s="66"/>
      <c r="C5" s="66"/>
      <c r="D5" s="66"/>
      <c r="E5" s="66"/>
      <c r="F5" s="66"/>
      <c r="G5" s="66"/>
      <c r="H5" s="66"/>
      <c r="I5" s="22"/>
      <c r="Q5" s="22"/>
    </row>
    <row r="7" spans="1:17" s="29" customFormat="1" thickBot="1">
      <c r="A7" s="77" t="s">
        <v>2</v>
      </c>
      <c r="C7" s="70" t="s">
        <v>84</v>
      </c>
      <c r="D7" s="70" t="s">
        <v>84</v>
      </c>
      <c r="E7" s="70" t="s">
        <v>84</v>
      </c>
      <c r="F7" s="70" t="s">
        <v>84</v>
      </c>
      <c r="G7" s="70" t="s">
        <v>84</v>
      </c>
      <c r="H7" s="70" t="s">
        <v>84</v>
      </c>
      <c r="I7" s="70" t="s">
        <v>84</v>
      </c>
      <c r="K7" s="70" t="s">
        <v>85</v>
      </c>
      <c r="L7" s="70" t="s">
        <v>85</v>
      </c>
      <c r="M7" s="70" t="s">
        <v>85</v>
      </c>
      <c r="N7" s="70" t="s">
        <v>85</v>
      </c>
      <c r="O7" s="70" t="s">
        <v>85</v>
      </c>
      <c r="P7" s="70" t="s">
        <v>85</v>
      </c>
      <c r="Q7" s="70" t="s">
        <v>85</v>
      </c>
    </row>
    <row r="8" spans="1:17" s="29" customFormat="1" ht="54" customHeight="1" thickBot="1">
      <c r="A8" s="70" t="s">
        <v>2</v>
      </c>
      <c r="C8" s="75" t="s">
        <v>6</v>
      </c>
      <c r="D8" s="31"/>
      <c r="E8" s="75" t="s">
        <v>98</v>
      </c>
      <c r="F8" s="31"/>
      <c r="G8" s="75" t="s">
        <v>99</v>
      </c>
      <c r="H8" s="31"/>
      <c r="I8" s="76" t="s">
        <v>100</v>
      </c>
      <c r="K8" s="75" t="s">
        <v>6</v>
      </c>
      <c r="L8" s="31"/>
      <c r="M8" s="75" t="s">
        <v>98</v>
      </c>
      <c r="N8" s="31"/>
      <c r="O8" s="75" t="s">
        <v>99</v>
      </c>
      <c r="P8" s="31"/>
      <c r="Q8" s="76" t="s">
        <v>100</v>
      </c>
    </row>
    <row r="9" spans="1:17">
      <c r="A9" s="2" t="s">
        <v>217</v>
      </c>
      <c r="C9" s="45">
        <v>100000</v>
      </c>
      <c r="E9" s="46">
        <v>1776534450</v>
      </c>
      <c r="G9" s="46">
        <v>1656608438</v>
      </c>
      <c r="I9" s="54">
        <v>119926012</v>
      </c>
      <c r="K9" s="46">
        <v>100000</v>
      </c>
      <c r="M9" s="46">
        <v>1776534450</v>
      </c>
      <c r="O9" s="46">
        <v>813256075</v>
      </c>
      <c r="Q9" s="54">
        <v>963278375</v>
      </c>
    </row>
    <row r="10" spans="1:17">
      <c r="A10" s="19" t="s">
        <v>226</v>
      </c>
      <c r="B10" s="19"/>
      <c r="C10" s="49">
        <v>818</v>
      </c>
      <c r="D10" s="19"/>
      <c r="E10" s="20">
        <v>37185147</v>
      </c>
      <c r="F10" s="19"/>
      <c r="G10" s="20">
        <v>33051168</v>
      </c>
      <c r="H10" s="19"/>
      <c r="I10" s="32">
        <v>4133979</v>
      </c>
      <c r="J10" s="19"/>
      <c r="K10" s="20">
        <v>818</v>
      </c>
      <c r="L10" s="19"/>
      <c r="M10" s="20">
        <v>37185147</v>
      </c>
      <c r="N10" s="19"/>
      <c r="O10" s="20">
        <v>33051168</v>
      </c>
      <c r="P10" s="19"/>
      <c r="Q10" s="32">
        <v>4133979</v>
      </c>
    </row>
    <row r="11" spans="1:17">
      <c r="A11" s="19" t="s">
        <v>210</v>
      </c>
      <c r="B11" s="19"/>
      <c r="C11" s="49">
        <v>600000</v>
      </c>
      <c r="D11" s="19"/>
      <c r="E11" s="20">
        <v>21011394862</v>
      </c>
      <c r="F11" s="19"/>
      <c r="G11" s="20">
        <v>18590419560</v>
      </c>
      <c r="H11" s="19"/>
      <c r="I11" s="32">
        <v>2420975302</v>
      </c>
      <c r="J11" s="19"/>
      <c r="K11" s="20">
        <v>600000</v>
      </c>
      <c r="L11" s="19"/>
      <c r="M11" s="20">
        <v>21011394862</v>
      </c>
      <c r="N11" s="19"/>
      <c r="O11" s="20">
        <v>19445594837</v>
      </c>
      <c r="P11" s="19"/>
      <c r="Q11" s="32">
        <v>1565800025</v>
      </c>
    </row>
    <row r="12" spans="1:17">
      <c r="A12" s="19" t="s">
        <v>152</v>
      </c>
      <c r="B12" s="19"/>
      <c r="C12" s="49">
        <v>1000000</v>
      </c>
      <c r="D12" s="19"/>
      <c r="E12" s="20">
        <v>12181382750</v>
      </c>
      <c r="F12" s="19"/>
      <c r="G12" s="20">
        <v>11622513554</v>
      </c>
      <c r="H12" s="19"/>
      <c r="I12" s="32">
        <v>558869196</v>
      </c>
      <c r="J12" s="19"/>
      <c r="K12" s="20">
        <v>1000000</v>
      </c>
      <c r="L12" s="19"/>
      <c r="M12" s="20">
        <v>12181382750</v>
      </c>
      <c r="N12" s="19"/>
      <c r="O12" s="20">
        <v>4576935502</v>
      </c>
      <c r="P12" s="19"/>
      <c r="Q12" s="32">
        <v>7604447248</v>
      </c>
    </row>
    <row r="13" spans="1:17">
      <c r="A13" s="19" t="s">
        <v>224</v>
      </c>
      <c r="B13" s="19"/>
      <c r="C13" s="49">
        <v>816</v>
      </c>
      <c r="D13" s="19"/>
      <c r="E13" s="20">
        <v>73759564</v>
      </c>
      <c r="F13" s="19"/>
      <c r="G13" s="20">
        <v>53205383</v>
      </c>
      <c r="H13" s="19"/>
      <c r="I13" s="32">
        <v>20554181</v>
      </c>
      <c r="J13" s="19"/>
      <c r="K13" s="20">
        <v>816</v>
      </c>
      <c r="L13" s="19"/>
      <c r="M13" s="20">
        <v>73759564</v>
      </c>
      <c r="N13" s="19"/>
      <c r="O13" s="20">
        <v>53205383</v>
      </c>
      <c r="P13" s="19"/>
      <c r="Q13" s="32">
        <v>20554181</v>
      </c>
    </row>
    <row r="14" spans="1:17">
      <c r="A14" s="19" t="s">
        <v>150</v>
      </c>
      <c r="B14" s="19"/>
      <c r="C14" s="49">
        <v>1200000</v>
      </c>
      <c r="D14" s="19"/>
      <c r="E14" s="20">
        <v>2849608950</v>
      </c>
      <c r="F14" s="19"/>
      <c r="G14" s="20">
        <v>2871972154</v>
      </c>
      <c r="H14" s="19"/>
      <c r="I14" s="32">
        <v>-22363204</v>
      </c>
      <c r="J14" s="19"/>
      <c r="K14" s="20">
        <v>1200000</v>
      </c>
      <c r="L14" s="19"/>
      <c r="M14" s="20">
        <v>2849608950</v>
      </c>
      <c r="N14" s="19"/>
      <c r="O14" s="20">
        <v>2871972154</v>
      </c>
      <c r="P14" s="19"/>
      <c r="Q14" s="32">
        <v>-22363204</v>
      </c>
    </row>
    <row r="15" spans="1:17">
      <c r="A15" s="19" t="s">
        <v>202</v>
      </c>
      <c r="B15" s="19"/>
      <c r="C15" s="49">
        <v>500000</v>
      </c>
      <c r="D15" s="19"/>
      <c r="E15" s="20">
        <v>11664717250</v>
      </c>
      <c r="F15" s="19"/>
      <c r="G15" s="20">
        <v>8745727644</v>
      </c>
      <c r="H15" s="19"/>
      <c r="I15" s="32">
        <v>2918989606</v>
      </c>
      <c r="J15" s="19"/>
      <c r="K15" s="20">
        <v>500000</v>
      </c>
      <c r="L15" s="19"/>
      <c r="M15" s="20">
        <v>11664717250</v>
      </c>
      <c r="N15" s="19"/>
      <c r="O15" s="20">
        <v>7537184319</v>
      </c>
      <c r="P15" s="19"/>
      <c r="Q15" s="32">
        <v>4127532931</v>
      </c>
    </row>
    <row r="16" spans="1:17">
      <c r="A16" s="19" t="s">
        <v>225</v>
      </c>
      <c r="B16" s="19"/>
      <c r="C16" s="49">
        <v>157597</v>
      </c>
      <c r="D16" s="19"/>
      <c r="E16" s="20">
        <v>4572323149</v>
      </c>
      <c r="F16" s="19"/>
      <c r="G16" s="20">
        <v>3274865660</v>
      </c>
      <c r="H16" s="19"/>
      <c r="I16" s="32">
        <v>1297457489</v>
      </c>
      <c r="J16" s="19"/>
      <c r="K16" s="20">
        <v>157597</v>
      </c>
      <c r="L16" s="19"/>
      <c r="M16" s="20">
        <v>4572323149</v>
      </c>
      <c r="N16" s="19"/>
      <c r="O16" s="20">
        <v>3274865660</v>
      </c>
      <c r="P16" s="19"/>
      <c r="Q16" s="32">
        <v>1297457489</v>
      </c>
    </row>
    <row r="17" spans="1:17">
      <c r="A17" s="19" t="s">
        <v>219</v>
      </c>
      <c r="B17" s="19"/>
      <c r="C17" s="49">
        <v>570000</v>
      </c>
      <c r="D17" s="19"/>
      <c r="E17" s="20">
        <v>12238712748</v>
      </c>
      <c r="F17" s="19"/>
      <c r="G17" s="20">
        <v>7822921758</v>
      </c>
      <c r="H17" s="19"/>
      <c r="I17" s="32">
        <v>4415790990</v>
      </c>
      <c r="J17" s="19"/>
      <c r="K17" s="20">
        <v>570000</v>
      </c>
      <c r="L17" s="19"/>
      <c r="M17" s="20">
        <v>12238712748</v>
      </c>
      <c r="N17" s="19"/>
      <c r="O17" s="20">
        <v>5035823273</v>
      </c>
      <c r="P17" s="19"/>
      <c r="Q17" s="32">
        <v>7202889475</v>
      </c>
    </row>
    <row r="18" spans="1:17">
      <c r="A18" s="19" t="s">
        <v>221</v>
      </c>
      <c r="B18" s="19"/>
      <c r="C18" s="49">
        <v>500000</v>
      </c>
      <c r="D18" s="19"/>
      <c r="E18" s="20">
        <v>14819357562</v>
      </c>
      <c r="F18" s="19"/>
      <c r="G18" s="20">
        <v>11371110883</v>
      </c>
      <c r="H18" s="19"/>
      <c r="I18" s="32">
        <v>3448246679</v>
      </c>
      <c r="J18" s="19"/>
      <c r="K18" s="20">
        <v>500000</v>
      </c>
      <c r="L18" s="19"/>
      <c r="M18" s="20">
        <v>14819357562</v>
      </c>
      <c r="N18" s="19"/>
      <c r="O18" s="20">
        <v>10890726550</v>
      </c>
      <c r="P18" s="19"/>
      <c r="Q18" s="32">
        <v>3928631012</v>
      </c>
    </row>
    <row r="19" spans="1:17">
      <c r="A19" s="19" t="s">
        <v>179</v>
      </c>
      <c r="B19" s="19"/>
      <c r="C19" s="49">
        <v>19716083</v>
      </c>
      <c r="D19" s="19"/>
      <c r="E19" s="20">
        <v>57005892027</v>
      </c>
      <c r="F19" s="19"/>
      <c r="G19" s="20">
        <v>27817308137</v>
      </c>
      <c r="H19" s="19"/>
      <c r="I19" s="32">
        <v>29188583890</v>
      </c>
      <c r="J19" s="19"/>
      <c r="K19" s="20">
        <v>19716083</v>
      </c>
      <c r="L19" s="19"/>
      <c r="M19" s="20">
        <v>57005892027</v>
      </c>
      <c r="N19" s="19"/>
      <c r="O19" s="20">
        <v>11460500648</v>
      </c>
      <c r="P19" s="19"/>
      <c r="Q19" s="32">
        <v>45545391379</v>
      </c>
    </row>
    <row r="20" spans="1:17">
      <c r="A20" s="19" t="s">
        <v>153</v>
      </c>
      <c r="B20" s="19"/>
      <c r="C20" s="49">
        <v>1000000</v>
      </c>
      <c r="D20" s="19"/>
      <c r="E20" s="20">
        <v>17566627000</v>
      </c>
      <c r="F20" s="19"/>
      <c r="G20" s="20">
        <v>13127278050</v>
      </c>
      <c r="H20" s="19"/>
      <c r="I20" s="32">
        <v>4439348950</v>
      </c>
      <c r="J20" s="19"/>
      <c r="K20" s="20">
        <v>1000000</v>
      </c>
      <c r="L20" s="19"/>
      <c r="M20" s="20">
        <v>17566627000</v>
      </c>
      <c r="N20" s="19"/>
      <c r="O20" s="20">
        <v>6215799255</v>
      </c>
      <c r="P20" s="19"/>
      <c r="Q20" s="32">
        <v>11350827745</v>
      </c>
    </row>
    <row r="21" spans="1:17">
      <c r="A21" s="19" t="s">
        <v>135</v>
      </c>
      <c r="B21" s="19"/>
      <c r="C21" s="49">
        <v>4800</v>
      </c>
      <c r="D21" s="19"/>
      <c r="E21" s="20">
        <v>53106177600</v>
      </c>
      <c r="F21" s="19"/>
      <c r="G21" s="20">
        <v>51222698399</v>
      </c>
      <c r="H21" s="19"/>
      <c r="I21" s="32">
        <v>1883479201</v>
      </c>
      <c r="J21" s="19"/>
      <c r="K21" s="20">
        <v>4800</v>
      </c>
      <c r="L21" s="19"/>
      <c r="M21" s="20">
        <v>53106177600</v>
      </c>
      <c r="N21" s="19"/>
      <c r="O21" s="20">
        <v>21547598400</v>
      </c>
      <c r="P21" s="19"/>
      <c r="Q21" s="32">
        <v>31558579200</v>
      </c>
    </row>
    <row r="22" spans="1:17">
      <c r="A22" s="19" t="s">
        <v>204</v>
      </c>
      <c r="B22" s="19"/>
      <c r="C22" s="49">
        <v>100000</v>
      </c>
      <c r="D22" s="19"/>
      <c r="E22" s="20">
        <v>2575378800</v>
      </c>
      <c r="F22" s="19"/>
      <c r="G22" s="20">
        <v>1777428678</v>
      </c>
      <c r="H22" s="19"/>
      <c r="I22" s="32">
        <v>797950122</v>
      </c>
      <c r="J22" s="19"/>
      <c r="K22" s="20">
        <v>100000</v>
      </c>
      <c r="L22" s="19"/>
      <c r="M22" s="20">
        <v>2575378800</v>
      </c>
      <c r="N22" s="19"/>
      <c r="O22" s="20">
        <v>2045428996</v>
      </c>
      <c r="P22" s="19"/>
      <c r="Q22" s="32">
        <v>529949804</v>
      </c>
    </row>
    <row r="23" spans="1:17">
      <c r="A23" s="19" t="s">
        <v>169</v>
      </c>
      <c r="B23" s="19"/>
      <c r="C23" s="49">
        <v>300000</v>
      </c>
      <c r="D23" s="19"/>
      <c r="E23" s="20">
        <v>8954210550</v>
      </c>
      <c r="F23" s="19"/>
      <c r="G23" s="20">
        <v>7548940677</v>
      </c>
      <c r="H23" s="19"/>
      <c r="I23" s="32">
        <v>1405269873</v>
      </c>
      <c r="J23" s="19"/>
      <c r="K23" s="20">
        <v>300000</v>
      </c>
      <c r="L23" s="19"/>
      <c r="M23" s="20">
        <v>8954210550</v>
      </c>
      <c r="N23" s="19"/>
      <c r="O23" s="20">
        <v>8716255272</v>
      </c>
      <c r="P23" s="19"/>
      <c r="Q23" s="32">
        <v>237955278</v>
      </c>
    </row>
    <row r="24" spans="1:17">
      <c r="A24" s="19" t="s">
        <v>187</v>
      </c>
      <c r="B24" s="19"/>
      <c r="C24" s="49">
        <v>138101</v>
      </c>
      <c r="D24" s="19"/>
      <c r="E24" s="20">
        <v>6823723201</v>
      </c>
      <c r="F24" s="19"/>
      <c r="G24" s="20">
        <v>5642984449</v>
      </c>
      <c r="H24" s="19"/>
      <c r="I24" s="32">
        <v>1180738752</v>
      </c>
      <c r="J24" s="19"/>
      <c r="K24" s="20">
        <v>138101</v>
      </c>
      <c r="L24" s="19"/>
      <c r="M24" s="20">
        <v>6823723201</v>
      </c>
      <c r="N24" s="19"/>
      <c r="O24" s="20">
        <v>4710099033</v>
      </c>
      <c r="P24" s="19"/>
      <c r="Q24" s="32">
        <v>2113624168</v>
      </c>
    </row>
    <row r="25" spans="1:17">
      <c r="A25" s="19" t="s">
        <v>208</v>
      </c>
      <c r="B25" s="19"/>
      <c r="C25" s="49">
        <v>400000</v>
      </c>
      <c r="D25" s="19"/>
      <c r="E25" s="20">
        <v>18762906350</v>
      </c>
      <c r="F25" s="19"/>
      <c r="G25" s="20">
        <v>14914145810</v>
      </c>
      <c r="H25" s="19"/>
      <c r="I25" s="32">
        <v>3848760540</v>
      </c>
      <c r="J25" s="19"/>
      <c r="K25" s="20">
        <v>400000</v>
      </c>
      <c r="L25" s="19"/>
      <c r="M25" s="20">
        <v>18762906350</v>
      </c>
      <c r="N25" s="19"/>
      <c r="O25" s="20">
        <v>14760663558</v>
      </c>
      <c r="P25" s="19"/>
      <c r="Q25" s="32">
        <v>4002242792</v>
      </c>
    </row>
    <row r="26" spans="1:17">
      <c r="A26" s="19" t="s">
        <v>151</v>
      </c>
      <c r="B26" s="19"/>
      <c r="C26" s="49">
        <v>0</v>
      </c>
      <c r="D26" s="19"/>
      <c r="E26" s="20">
        <v>0</v>
      </c>
      <c r="F26" s="19"/>
      <c r="G26" s="20">
        <v>7099343973</v>
      </c>
      <c r="H26" s="19"/>
      <c r="I26" s="32">
        <v>-7099343973</v>
      </c>
      <c r="J26" s="19"/>
      <c r="K26" s="20">
        <v>0</v>
      </c>
      <c r="L26" s="19"/>
      <c r="M26" s="20">
        <v>0</v>
      </c>
      <c r="N26" s="19"/>
      <c r="O26" s="20">
        <v>0</v>
      </c>
      <c r="P26" s="19"/>
      <c r="Q26" s="32">
        <v>0</v>
      </c>
    </row>
    <row r="27" spans="1:17">
      <c r="A27" s="19" t="s">
        <v>207</v>
      </c>
      <c r="B27" s="19"/>
      <c r="C27" s="49">
        <v>0</v>
      </c>
      <c r="D27" s="19"/>
      <c r="E27" s="20">
        <v>0</v>
      </c>
      <c r="F27" s="19"/>
      <c r="G27" s="20">
        <v>202212837</v>
      </c>
      <c r="H27" s="19"/>
      <c r="I27" s="32">
        <v>-202212837</v>
      </c>
      <c r="J27" s="19"/>
      <c r="K27" s="20">
        <v>0</v>
      </c>
      <c r="L27" s="19"/>
      <c r="M27" s="20">
        <v>0</v>
      </c>
      <c r="N27" s="19"/>
      <c r="O27" s="20">
        <v>0</v>
      </c>
      <c r="P27" s="19"/>
      <c r="Q27" s="32">
        <v>0</v>
      </c>
    </row>
    <row r="28" spans="1:17">
      <c r="A28" s="19" t="s">
        <v>214</v>
      </c>
      <c r="B28" s="19"/>
      <c r="C28" s="49">
        <v>0</v>
      </c>
      <c r="D28" s="19"/>
      <c r="E28" s="20">
        <v>0</v>
      </c>
      <c r="F28" s="19"/>
      <c r="G28" s="20">
        <v>682056140</v>
      </c>
      <c r="H28" s="19"/>
      <c r="I28" s="32">
        <v>-682056140</v>
      </c>
      <c r="J28" s="19"/>
      <c r="K28" s="20">
        <v>0</v>
      </c>
      <c r="L28" s="19"/>
      <c r="M28" s="20">
        <v>0</v>
      </c>
      <c r="N28" s="19"/>
      <c r="O28" s="20">
        <v>0</v>
      </c>
      <c r="P28" s="19"/>
      <c r="Q28" s="32">
        <v>0</v>
      </c>
    </row>
    <row r="29" spans="1:17">
      <c r="A29" s="19" t="s">
        <v>212</v>
      </c>
      <c r="B29" s="19"/>
      <c r="C29" s="49">
        <v>0</v>
      </c>
      <c r="D29" s="19"/>
      <c r="E29" s="20">
        <v>0</v>
      </c>
      <c r="F29" s="19"/>
      <c r="G29" s="20">
        <v>3862641945</v>
      </c>
      <c r="H29" s="19"/>
      <c r="I29" s="32">
        <v>-3862641945</v>
      </c>
      <c r="J29" s="19"/>
      <c r="K29" s="20">
        <v>0</v>
      </c>
      <c r="L29" s="19"/>
      <c r="M29" s="20">
        <v>0</v>
      </c>
      <c r="N29" s="19"/>
      <c r="O29" s="20">
        <v>0</v>
      </c>
      <c r="P29" s="19"/>
      <c r="Q29" s="32">
        <v>0</v>
      </c>
    </row>
    <row r="30" spans="1:17">
      <c r="A30" s="19" t="s">
        <v>171</v>
      </c>
      <c r="B30" s="19"/>
      <c r="C30" s="49">
        <v>3815</v>
      </c>
      <c r="D30" s="19"/>
      <c r="E30" s="20">
        <v>3854858445</v>
      </c>
      <c r="F30" s="19"/>
      <c r="G30" s="20">
        <v>3761072227</v>
      </c>
      <c r="H30" s="19"/>
      <c r="I30" s="32">
        <v>93786218</v>
      </c>
      <c r="J30" s="19"/>
      <c r="K30" s="20">
        <v>3815</v>
      </c>
      <c r="L30" s="19"/>
      <c r="M30" s="20">
        <v>3854858445</v>
      </c>
      <c r="N30" s="19"/>
      <c r="O30" s="20">
        <v>3697341012</v>
      </c>
      <c r="P30" s="19"/>
      <c r="Q30" s="32">
        <v>157517433</v>
      </c>
    </row>
    <row r="31" spans="1:17">
      <c r="A31" s="19" t="s">
        <v>173</v>
      </c>
      <c r="B31" s="19"/>
      <c r="C31" s="49">
        <v>120000</v>
      </c>
      <c r="D31" s="19"/>
      <c r="E31" s="20">
        <v>117578685000</v>
      </c>
      <c r="F31" s="19"/>
      <c r="G31" s="20">
        <v>115179120000</v>
      </c>
      <c r="H31" s="19"/>
      <c r="I31" s="32">
        <v>2399565000</v>
      </c>
      <c r="J31" s="19"/>
      <c r="K31" s="20">
        <v>120000</v>
      </c>
      <c r="L31" s="19"/>
      <c r="M31" s="20">
        <v>117578685000</v>
      </c>
      <c r="N31" s="19"/>
      <c r="O31" s="20">
        <v>108282038565</v>
      </c>
      <c r="P31" s="19"/>
      <c r="Q31" s="32">
        <v>9296646435</v>
      </c>
    </row>
    <row r="32" spans="1:17">
      <c r="A32" s="19" t="s">
        <v>168</v>
      </c>
      <c r="B32" s="19"/>
      <c r="C32" s="49">
        <v>37215</v>
      </c>
      <c r="D32" s="19"/>
      <c r="E32" s="20">
        <v>36853660113</v>
      </c>
      <c r="F32" s="19"/>
      <c r="G32" s="20">
        <v>36507921009</v>
      </c>
      <c r="H32" s="19"/>
      <c r="I32" s="32">
        <v>345739104</v>
      </c>
      <c r="J32" s="19"/>
      <c r="K32" s="20">
        <v>37215</v>
      </c>
      <c r="L32" s="19"/>
      <c r="M32" s="20">
        <v>36853660113</v>
      </c>
      <c r="N32" s="19"/>
      <c r="O32" s="20">
        <v>35963938281</v>
      </c>
      <c r="P32" s="19"/>
      <c r="Q32" s="32">
        <v>889721832</v>
      </c>
    </row>
    <row r="33" spans="1:17">
      <c r="A33" s="19" t="s">
        <v>172</v>
      </c>
      <c r="B33" s="19"/>
      <c r="C33" s="49">
        <v>926</v>
      </c>
      <c r="D33" s="19"/>
      <c r="E33" s="20">
        <v>920904883</v>
      </c>
      <c r="F33" s="19"/>
      <c r="G33" s="20">
        <v>930040069</v>
      </c>
      <c r="H33" s="19"/>
      <c r="I33" s="32">
        <v>-9135185</v>
      </c>
      <c r="J33" s="19"/>
      <c r="K33" s="20">
        <v>926</v>
      </c>
      <c r="L33" s="19"/>
      <c r="M33" s="20">
        <v>920904883</v>
      </c>
      <c r="N33" s="19"/>
      <c r="O33" s="20">
        <v>790769208</v>
      </c>
      <c r="P33" s="19"/>
      <c r="Q33" s="32">
        <v>130135675</v>
      </c>
    </row>
    <row r="34" spans="1:17">
      <c r="A34" s="19" t="s">
        <v>174</v>
      </c>
      <c r="B34" s="19"/>
      <c r="C34" s="49">
        <v>0</v>
      </c>
      <c r="D34" s="19"/>
      <c r="E34" s="20">
        <v>0</v>
      </c>
      <c r="F34" s="19"/>
      <c r="G34" s="20">
        <v>0</v>
      </c>
      <c r="H34" s="19"/>
      <c r="I34" s="32">
        <v>0</v>
      </c>
      <c r="J34" s="19"/>
      <c r="K34" s="20">
        <v>3216</v>
      </c>
      <c r="L34" s="19"/>
      <c r="M34" s="20">
        <v>3215417100</v>
      </c>
      <c r="N34" s="19"/>
      <c r="O34" s="20">
        <v>3164659956</v>
      </c>
      <c r="P34" s="19"/>
      <c r="Q34" s="32">
        <v>50757144</v>
      </c>
    </row>
    <row r="35" spans="1:17">
      <c r="A35" s="19" t="s">
        <v>191</v>
      </c>
      <c r="B35" s="19"/>
      <c r="C35" s="49">
        <v>0</v>
      </c>
      <c r="D35" s="19"/>
      <c r="E35" s="20">
        <v>0</v>
      </c>
      <c r="F35" s="19"/>
      <c r="G35" s="20">
        <v>0</v>
      </c>
      <c r="H35" s="19"/>
      <c r="I35" s="32">
        <v>0</v>
      </c>
      <c r="J35" s="19"/>
      <c r="K35" s="20">
        <v>195000</v>
      </c>
      <c r="L35" s="19"/>
      <c r="M35" s="20">
        <v>169195202810</v>
      </c>
      <c r="N35" s="19"/>
      <c r="O35" s="20">
        <v>194858625000</v>
      </c>
      <c r="P35" s="19"/>
      <c r="Q35" s="32">
        <v>-25663422189</v>
      </c>
    </row>
    <row r="36" spans="1:17">
      <c r="A36" s="19"/>
      <c r="B36" s="19"/>
      <c r="C36" s="49"/>
      <c r="D36" s="19"/>
      <c r="E36" s="20"/>
      <c r="F36" s="19"/>
      <c r="G36" s="20"/>
      <c r="H36" s="19"/>
      <c r="I36" s="32"/>
      <c r="J36" s="19"/>
      <c r="K36" s="20"/>
      <c r="L36" s="19"/>
      <c r="M36" s="20"/>
      <c r="N36" s="19"/>
      <c r="O36" s="20"/>
      <c r="P36" s="19"/>
      <c r="Q36" s="32"/>
    </row>
    <row r="37" spans="1:17">
      <c r="A37" s="43"/>
      <c r="B37" s="42"/>
      <c r="C37" s="44"/>
      <c r="D37" s="42"/>
      <c r="E37" s="44"/>
      <c r="F37" s="42"/>
      <c r="G37" s="44"/>
      <c r="H37" s="42"/>
      <c r="I37" s="44"/>
      <c r="J37" s="42"/>
      <c r="K37" s="44"/>
      <c r="L37" s="42"/>
      <c r="M37" s="44"/>
      <c r="N37" s="42"/>
      <c r="O37" s="44"/>
      <c r="P37" s="42"/>
      <c r="Q37" s="44"/>
    </row>
    <row r="38" spans="1:17" ht="19.5" thickBot="1">
      <c r="A38" s="2" t="s">
        <v>107</v>
      </c>
      <c r="C38"/>
      <c r="E38" s="7">
        <f>SUM(E9:E37)</f>
        <v>405228000401</v>
      </c>
      <c r="G38" s="7">
        <f>SUM(G9:G37)</f>
        <v>356317588602</v>
      </c>
      <c r="I38" s="23">
        <f>SUM(I9:I37)</f>
        <v>48910411800</v>
      </c>
      <c r="K38" s="7">
        <f>SUM(K9:K37)</f>
        <v>26648387</v>
      </c>
      <c r="M38" s="7">
        <f>SUM(M9:M37)</f>
        <v>577638620311</v>
      </c>
      <c r="O38" s="7">
        <f>SUM(O9:O37)</f>
        <v>470746332105</v>
      </c>
      <c r="Q38" s="23">
        <f>SUM(Q9:Q37)</f>
        <v>106892288207</v>
      </c>
    </row>
    <row r="39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2020-03-29T09:40:24Z</cp:lastPrinted>
  <dcterms:created xsi:type="dcterms:W3CDTF">2019-12-01T07:40:42Z</dcterms:created>
  <dcterms:modified xsi:type="dcterms:W3CDTF">2020-06-29T12:35:11Z</dcterms:modified>
</cp:coreProperties>
</file>